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ew HP pc\PCSP\Consultant\Form\PERFORMANCE APPRAISAL FORM\"/>
    </mc:Choice>
  </mc:AlternateContent>
  <bookViews>
    <workbookView xWindow="0" yWindow="0" windowWidth="28800" windowHeight="13020"/>
  </bookViews>
  <sheets>
    <sheet name="Quantity Surveyor" sheetId="4" r:id="rId1"/>
  </sheets>
  <definedNames>
    <definedName name="_xlnm.Print_Titles" localSheetId="0">'Quantity Surveyor'!$1:$6</definedName>
  </definedNames>
  <calcPr calcId="162913"/>
</workbook>
</file>

<file path=xl/calcChain.xml><?xml version="1.0" encoding="utf-8"?>
<calcChain xmlns="http://schemas.openxmlformats.org/spreadsheetml/2006/main">
  <c r="O16" i="4" l="1"/>
  <c r="P16" i="4"/>
  <c r="B17" i="4"/>
  <c r="B20" i="4" s="1"/>
  <c r="B23" i="4" s="1"/>
  <c r="B26" i="4" s="1"/>
  <c r="B29" i="4" s="1"/>
  <c r="B32" i="4" s="1"/>
  <c r="B35" i="4" s="1"/>
  <c r="B38" i="4" s="1"/>
  <c r="B41" i="4" s="1"/>
  <c r="B44" i="4" s="1"/>
  <c r="B47" i="4" s="1"/>
  <c r="B50" i="4" s="1"/>
  <c r="B53" i="4" s="1"/>
  <c r="O19" i="4"/>
  <c r="O56" i="4" s="1"/>
  <c r="P19" i="4"/>
  <c r="O22" i="4"/>
  <c r="P22" i="4"/>
  <c r="O25" i="4"/>
  <c r="P25" i="4"/>
  <c r="O28" i="4"/>
  <c r="P28" i="4"/>
  <c r="O31" i="4"/>
  <c r="P31" i="4"/>
  <c r="O34" i="4"/>
  <c r="P34" i="4"/>
  <c r="O37" i="4"/>
  <c r="P37" i="4"/>
  <c r="O40" i="4"/>
  <c r="P40" i="4"/>
  <c r="O43" i="4"/>
  <c r="P43" i="4"/>
  <c r="O46" i="4"/>
  <c r="P46" i="4"/>
  <c r="O49" i="4"/>
  <c r="P49" i="4"/>
  <c r="O52" i="4"/>
  <c r="P52" i="4"/>
  <c r="O55" i="4"/>
  <c r="P55" i="4"/>
  <c r="N56" i="4"/>
  <c r="P56" i="4" l="1"/>
  <c r="P58" i="4" s="1"/>
</calcChain>
</file>

<file path=xl/sharedStrings.xml><?xml version="1.0" encoding="utf-8"?>
<sst xmlns="http://schemas.openxmlformats.org/spreadsheetml/2006/main" count="161" uniqueCount="74">
  <si>
    <t>CONSULTANT:</t>
  </si>
  <si>
    <t>Note:</t>
  </si>
  <si>
    <t>Type in score in BLUE cells only</t>
  </si>
  <si>
    <t>If not all criteria can be used yet e.g. project is still on-going delete appropriate BLUE and YELLOW cells to re-factor weights and score results</t>
  </si>
  <si>
    <t>CATEGORY</t>
  </si>
  <si>
    <t>NOTES</t>
  </si>
  <si>
    <t>Score</t>
  </si>
  <si>
    <t>Weights</t>
  </si>
  <si>
    <t>Weighted Score</t>
  </si>
  <si>
    <t>Weights to Use</t>
  </si>
  <si>
    <t>GENERAL</t>
  </si>
  <si>
    <t>Cooperation &amp; Responsiveness</t>
  </si>
  <si>
    <t>◄</t>
  </si>
  <si>
    <t>►</t>
  </si>
  <si>
    <t>Argumentative, not cooperative</t>
  </si>
  <si>
    <t xml:space="preserve">Very cooperative and responsive </t>
  </si>
  <si>
    <t>PRE-DESIGN</t>
  </si>
  <si>
    <t>Mobilisation</t>
  </si>
  <si>
    <t xml:space="preserve">Very slow mobilisation </t>
  </si>
  <si>
    <t xml:space="preserve">Immediate mobilisation </t>
  </si>
  <si>
    <r>
      <t xml:space="preserve">How of consultant starts work, whether immediately or delays due to protracted </t>
    </r>
    <r>
      <rPr>
        <b/>
        <sz val="8"/>
        <rFont val="Arial Narrow"/>
        <family val="2"/>
      </rPr>
      <t xml:space="preserve">negotiations </t>
    </r>
    <r>
      <rPr>
        <sz val="8"/>
        <rFont val="Arial Narrow"/>
        <family val="2"/>
      </rPr>
      <t xml:space="preserve">of </t>
    </r>
    <r>
      <rPr>
        <b/>
        <sz val="8"/>
        <rFont val="Arial Narrow"/>
        <family val="2"/>
      </rPr>
      <t>scope of services</t>
    </r>
    <r>
      <rPr>
        <sz val="8"/>
        <rFont val="Arial Narrow"/>
        <family val="2"/>
      </rPr>
      <t>.</t>
    </r>
    <r>
      <rPr>
        <b/>
        <sz val="8"/>
        <rFont val="Arial Narrow"/>
        <family val="2"/>
      </rPr>
      <t xml:space="preserve">  </t>
    </r>
    <r>
      <rPr>
        <sz val="8"/>
        <rFont val="Arial Narrow"/>
        <family val="2"/>
      </rPr>
      <t xml:space="preserve">(For purpose of appraisal, developing client </t>
    </r>
    <r>
      <rPr>
        <b/>
        <sz val="8"/>
        <rFont val="Arial Narrow"/>
        <family val="2"/>
      </rPr>
      <t>brief</t>
    </r>
    <r>
      <rPr>
        <sz val="8"/>
        <rFont val="Arial Narrow"/>
        <family val="2"/>
      </rPr>
      <t xml:space="preserve"> is considered as work and not negotiation of services)</t>
    </r>
  </si>
  <si>
    <t>Very late</t>
  </si>
  <si>
    <t>On time or Ahead</t>
  </si>
  <si>
    <t>As guide, 1 month late = 50 pts; 2 months late = 0 pts; pro-rata the rest</t>
  </si>
  <si>
    <t>Consultants should not be penalised for delays due to client or employer. If delays are entirely due to consultant, then as guide 1 month late = 50 pts; 2 months late = 0 pts; pro-rata the rest</t>
  </si>
  <si>
    <t>DESIGN</t>
  </si>
  <si>
    <t>Ahead of Schedule</t>
  </si>
  <si>
    <t>Too many amendments based on Employer's advice</t>
  </si>
  <si>
    <t>Department did not have to give technical advice</t>
  </si>
  <si>
    <t>Quality of work of consultant, whether acceptable to department on first submission or requires department to advise extensive corrections and re-design.</t>
  </si>
  <si>
    <t>TENDER</t>
  </si>
  <si>
    <t xml:space="preserve">Poor  </t>
  </si>
  <si>
    <t xml:space="preserve">Thorough  </t>
  </si>
  <si>
    <t>Thoroughness of tender evaluation and recommendation based on technical assessment.</t>
  </si>
  <si>
    <t>Pre-Tender Estimates</t>
  </si>
  <si>
    <t>Poor pre-tender estimate</t>
  </si>
  <si>
    <t>Excellent pre-tender estimate</t>
  </si>
  <si>
    <t>100 pts for average of all tenders received &lt;5% compared to engineer's pre-tender estimates; 80 pts &gt;5% - &lt;10%; 60 pts &gt;10% - &lt;15%; 40 pts &gt;15% - &lt;20%; 20 pts &gt;20% - &lt;25%; 0 pts &gt;25%</t>
  </si>
  <si>
    <t>CONSTRUCTION</t>
  </si>
  <si>
    <t>Delayed</t>
  </si>
  <si>
    <t>Ineffective</t>
  </si>
  <si>
    <t>Effective</t>
  </si>
  <si>
    <t>Regular Evaluation of Work Done On Site For Certifying Payments</t>
  </si>
  <si>
    <t>Irregular and delayed</t>
  </si>
  <si>
    <t>Regular and On-Time</t>
  </si>
  <si>
    <t>Delays due to consultant's oversight and/or poor planning</t>
  </si>
  <si>
    <t>No delays due to consultant's oversight and/or poor planning</t>
  </si>
  <si>
    <t>100 pts for jobs completed earlier than scheduled; 80 pts jobs on time; 60 pts 1% - 33% delayed; 40 pts 34% - 66 % delayed; 20 tps 67% - 99% delayed; 0 pts for jobs delayed 100% time and over. Only use ORIGINAL contract schedule as reference, not revised schedule</t>
  </si>
  <si>
    <t>Late recommendation</t>
  </si>
  <si>
    <t>Timely recommendation</t>
  </si>
  <si>
    <t>Generally if consultant takes more than 30 days = 0 pt.</t>
  </si>
  <si>
    <t>POST-COMPLETION</t>
  </si>
  <si>
    <t>Timely Completion</t>
  </si>
  <si>
    <t>100% time delay over schedule or more</t>
  </si>
  <si>
    <t>Completed earlier than scheduled</t>
  </si>
  <si>
    <t xml:space="preserve">Completion of Final Measurement / Submission of Penultimate Payment Certificate </t>
  </si>
  <si>
    <t>More than 4 months = 0 pt.</t>
  </si>
  <si>
    <t>Submission of Final Account</t>
  </si>
  <si>
    <t>I months beyond due date = 0 pt.</t>
  </si>
  <si>
    <t>Re-factored Score</t>
  </si>
  <si>
    <t>Contribution to Tender Evaluation and Recommendation</t>
  </si>
  <si>
    <t>Contribution to Site Coordination Meetings</t>
  </si>
  <si>
    <t>Contribution to Management of EOT Application</t>
  </si>
  <si>
    <t>Submission of Estimates to Project Architect / QS</t>
  </si>
  <si>
    <t>Submission of Pre-Tender Estimates to Project Architect / QS</t>
  </si>
  <si>
    <t>Technical Competence / Quality of Work (Completeness of Tender Documents)</t>
  </si>
  <si>
    <t>Delays Due To Consultant's Oversight During Tender Preparation</t>
  </si>
  <si>
    <t>How consultant responds to instructions and requests of department, whether immediate response / very cooperative or delayed response / argumentative. Not applicable to consultant's appeal / refusal against instructions that diminishes consultant's professional standing and rights.</t>
  </si>
  <si>
    <t>VOTE NO / PROJECT:</t>
  </si>
  <si>
    <t>OIC:</t>
  </si>
  <si>
    <t xml:space="preserve">                                 PROFESSIONAL QUANTITY SURVEYOR'S PERFORMANCE APPRAISAL</t>
  </si>
  <si>
    <t xml:space="preserve">                                                 (Quantity Surveyor as Secondary Consultant)</t>
  </si>
  <si>
    <t>RKN-09 [D]</t>
  </si>
  <si>
    <t>PROJECT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</si>
</sst>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0"/>
      <color indexed="9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sz val="12"/>
      <color indexed="9"/>
      <name val="Arial Narrow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52"/>
        <bgColor indexed="53"/>
      </patternFill>
    </fill>
    <fill>
      <patternFill patternType="solid">
        <fgColor indexed="24"/>
        <bgColor indexed="46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3" fillId="0" borderId="5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0" fillId="0" borderId="7" xfId="0" applyBorder="1"/>
    <xf numFmtId="0" fontId="6" fillId="0" borderId="8" xfId="0" applyFont="1" applyBorder="1"/>
    <xf numFmtId="0" fontId="2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9" fontId="2" fillId="3" borderId="9" xfId="0" applyNumberFormat="1" applyFont="1" applyFill="1" applyBorder="1" applyAlignment="1">
      <alignment horizontal="center" vertical="top"/>
    </xf>
    <xf numFmtId="0" fontId="3" fillId="0" borderId="8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9" fontId="2" fillId="0" borderId="1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8" fillId="4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9" fontId="2" fillId="0" borderId="12" xfId="0" applyNumberFormat="1" applyFont="1" applyBorder="1" applyAlignment="1">
      <alignment horizontal="center" vertical="top"/>
    </xf>
    <xf numFmtId="0" fontId="0" fillId="0" borderId="1" xfId="0" applyBorder="1"/>
    <xf numFmtId="0" fontId="4" fillId="0" borderId="0" xfId="0" applyFont="1" applyAlignment="1">
      <alignment vertical="top" wrapText="1"/>
    </xf>
    <xf numFmtId="0" fontId="5" fillId="0" borderId="4" xfId="0" applyFont="1" applyBorder="1" applyAlignment="1">
      <alignment horizontal="center" vertical="top"/>
    </xf>
    <xf numFmtId="0" fontId="0" fillId="5" borderId="4" xfId="0" applyFont="1" applyFill="1" applyBorder="1" applyAlignment="1">
      <alignment horizontal="center" vertical="center" textRotation="90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6" borderId="3" xfId="0" applyFont="1" applyFill="1" applyBorder="1" applyAlignment="1">
      <alignment horizontal="center" vertical="center" textRotation="90"/>
    </xf>
    <xf numFmtId="0" fontId="0" fillId="2" borderId="4" xfId="0" applyFont="1" applyFill="1" applyBorder="1" applyAlignment="1">
      <alignment horizontal="center" vertical="center" textRotation="90"/>
    </xf>
    <xf numFmtId="0" fontId="0" fillId="7" borderId="4" xfId="0" applyFont="1" applyFill="1" applyBorder="1" applyAlignment="1">
      <alignment horizontal="center" vertical="center" textRotation="90"/>
    </xf>
    <xf numFmtId="0" fontId="0" fillId="8" borderId="4" xfId="0" applyFont="1" applyFill="1" applyBorder="1" applyAlignment="1">
      <alignment horizontal="center" vertical="center" textRotation="90"/>
    </xf>
    <xf numFmtId="0" fontId="0" fillId="9" borderId="4" xfId="0" applyFont="1" applyFill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23FF2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view="pageLayout" zoomScale="115" zoomScaleNormal="100" zoomScalePageLayoutView="115" workbookViewId="0">
      <selection activeCell="D8" sqref="D8:P8"/>
    </sheetView>
  </sheetViews>
  <sheetFormatPr defaultColWidth="11.5703125" defaultRowHeight="12.75" x14ac:dyDescent="0.2"/>
  <cols>
    <col min="1" max="1" width="4.140625" customWidth="1"/>
    <col min="2" max="2" width="3" style="1" customWidth="1"/>
    <col min="3" max="3" width="4.85546875" style="2" customWidth="1"/>
    <col min="4" max="4" width="18.42578125" style="3" customWidth="1"/>
    <col min="5" max="10" width="3.5703125" style="4" customWidth="1"/>
    <col min="11" max="11" width="20.5703125" style="3" customWidth="1"/>
    <col min="12" max="12" width="40.42578125" style="40" customWidth="1"/>
    <col min="13" max="13" width="5" style="4" customWidth="1"/>
    <col min="14" max="14" width="5.28515625" style="4" customWidth="1"/>
    <col min="15" max="15" width="7.42578125" style="4" customWidth="1"/>
    <col min="16" max="16" width="7.42578125" style="2" customWidth="1"/>
    <col min="17" max="17" width="1.42578125" style="2" customWidth="1"/>
    <col min="18" max="19" width="1.5703125" style="2" customWidth="1"/>
    <col min="20" max="16384" width="11.5703125" style="2"/>
  </cols>
  <sheetData>
    <row r="1" spans="1:16" s="46" customFormat="1" x14ac:dyDescent="0.2">
      <c r="A1"/>
      <c r="B1" s="1"/>
      <c r="D1" s="3"/>
      <c r="E1" s="4"/>
      <c r="F1" s="4"/>
      <c r="G1" s="4"/>
      <c r="H1" s="4"/>
      <c r="I1" s="4"/>
      <c r="J1" s="4"/>
      <c r="K1" s="3"/>
      <c r="L1" s="40"/>
      <c r="M1" s="4"/>
      <c r="N1" s="4"/>
      <c r="O1" s="4"/>
    </row>
    <row r="2" spans="1:16" s="46" customFormat="1" x14ac:dyDescent="0.2">
      <c r="A2"/>
      <c r="B2" s="1"/>
      <c r="D2" s="3"/>
      <c r="E2" s="4"/>
      <c r="F2" s="4"/>
      <c r="G2" s="4"/>
      <c r="H2" s="4"/>
      <c r="I2" s="4"/>
      <c r="J2" s="4"/>
      <c r="K2" s="3"/>
      <c r="L2" s="40"/>
      <c r="M2" s="60" t="s">
        <v>72</v>
      </c>
      <c r="N2" s="61"/>
      <c r="O2" s="61"/>
      <c r="P2" s="62"/>
    </row>
    <row r="3" spans="1:16" s="46" customFormat="1" x14ac:dyDescent="0.2">
      <c r="A3"/>
      <c r="B3" s="1"/>
      <c r="D3" s="3"/>
      <c r="E3" s="4"/>
      <c r="F3" s="4"/>
      <c r="G3" s="4"/>
      <c r="H3" s="4"/>
      <c r="I3" s="4"/>
      <c r="J3" s="4"/>
      <c r="K3" s="3"/>
      <c r="L3" s="40"/>
      <c r="M3" s="63"/>
      <c r="N3" s="64"/>
      <c r="O3" s="64"/>
      <c r="P3" s="65"/>
    </row>
    <row r="4" spans="1:16" s="46" customFormat="1" x14ac:dyDescent="0.2">
      <c r="A4"/>
      <c r="B4" s="1"/>
      <c r="D4" s="69" t="s">
        <v>70</v>
      </c>
      <c r="E4" s="69"/>
      <c r="F4" s="69"/>
      <c r="G4" s="69"/>
      <c r="H4" s="69"/>
      <c r="I4" s="69"/>
      <c r="J4" s="69"/>
      <c r="K4" s="69"/>
      <c r="L4" s="70"/>
      <c r="M4" s="63"/>
      <c r="N4" s="64"/>
      <c r="O4" s="64"/>
      <c r="P4" s="65"/>
    </row>
    <row r="5" spans="1:16" s="46" customFormat="1" x14ac:dyDescent="0.2">
      <c r="A5"/>
      <c r="B5" s="1"/>
      <c r="D5" s="71" t="s">
        <v>71</v>
      </c>
      <c r="E5" s="71"/>
      <c r="F5" s="71"/>
      <c r="G5" s="71"/>
      <c r="H5" s="71"/>
      <c r="I5" s="71"/>
      <c r="J5" s="71"/>
      <c r="K5" s="71"/>
      <c r="L5" s="72"/>
      <c r="M5" s="66"/>
      <c r="N5" s="67"/>
      <c r="O5" s="67"/>
      <c r="P5" s="68"/>
    </row>
    <row r="6" spans="1:16" s="46" customFormat="1" ht="14.25" customHeight="1" x14ac:dyDescent="0.2">
      <c r="A6" s="6" t="s">
        <v>0</v>
      </c>
      <c r="B6" s="1"/>
      <c r="D6" s="3"/>
      <c r="E6" s="4"/>
      <c r="F6" s="4"/>
      <c r="G6" s="4"/>
      <c r="H6" s="4"/>
      <c r="I6" s="4"/>
      <c r="J6" s="4"/>
      <c r="K6" s="3"/>
      <c r="L6" s="40"/>
      <c r="M6" s="4"/>
      <c r="N6" s="4"/>
      <c r="O6" s="4"/>
    </row>
    <row r="7" spans="1:16" ht="14.25" customHeight="1" x14ac:dyDescent="0.2">
      <c r="A7" s="6" t="s">
        <v>68</v>
      </c>
      <c r="B7"/>
      <c r="C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4.25" customHeight="1" x14ac:dyDescent="0.2">
      <c r="A8" s="6" t="s">
        <v>73</v>
      </c>
      <c r="B8"/>
      <c r="C8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7.100000000000001" customHeight="1" x14ac:dyDescent="0.2">
      <c r="A9" s="2" t="s">
        <v>1</v>
      </c>
      <c r="B9"/>
      <c r="C9"/>
      <c r="D9" s="2"/>
      <c r="L9" s="45" t="s">
        <v>69</v>
      </c>
    </row>
    <row r="10" spans="1:16" ht="12.2" customHeight="1" x14ac:dyDescent="0.2">
      <c r="A10" s="7">
        <v>1</v>
      </c>
      <c r="B10" s="50" t="s">
        <v>2</v>
      </c>
      <c r="C10" s="50"/>
      <c r="D10" s="50"/>
      <c r="E10" s="50"/>
      <c r="F10" s="50"/>
      <c r="G10" s="50"/>
      <c r="H10" s="50"/>
      <c r="I10" s="50"/>
      <c r="J10" s="50"/>
      <c r="K10" s="5"/>
      <c r="L10" s="41"/>
    </row>
    <row r="11" spans="1:16" ht="12.2" customHeight="1" x14ac:dyDescent="0.2">
      <c r="A11" s="2">
        <v>2</v>
      </c>
      <c r="B11" s="50" t="s">
        <v>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6" ht="12.2" customHeight="1" x14ac:dyDescent="0.2"/>
    <row r="13" spans="1:16" ht="25.5" x14ac:dyDescent="0.2">
      <c r="A13" s="8"/>
      <c r="B13" s="9"/>
      <c r="C13" s="10" t="s">
        <v>4</v>
      </c>
      <c r="D13" s="11"/>
      <c r="E13" s="12"/>
      <c r="F13" s="12"/>
      <c r="G13" s="12"/>
      <c r="H13" s="12"/>
      <c r="I13" s="12"/>
      <c r="J13" s="12"/>
      <c r="K13" s="11"/>
      <c r="L13" s="42" t="s">
        <v>5</v>
      </c>
      <c r="M13" s="13" t="s">
        <v>6</v>
      </c>
      <c r="N13" s="14" t="s">
        <v>7</v>
      </c>
      <c r="O13" s="14" t="s">
        <v>8</v>
      </c>
      <c r="P13" s="14" t="s">
        <v>9</v>
      </c>
    </row>
    <row r="14" spans="1:16" ht="17.100000000000001" customHeight="1" x14ac:dyDescent="0.2">
      <c r="A14" s="59" t="s">
        <v>10</v>
      </c>
      <c r="B14" s="15">
        <v>1</v>
      </c>
      <c r="C14" s="16" t="s">
        <v>11</v>
      </c>
      <c r="D14" s="17"/>
      <c r="E14" s="18"/>
      <c r="F14" s="18"/>
      <c r="G14" s="18"/>
      <c r="H14" s="18"/>
      <c r="I14" s="18"/>
      <c r="J14" s="18"/>
      <c r="K14" s="17"/>
      <c r="L14" s="43"/>
      <c r="M14" s="51"/>
      <c r="N14" s="51"/>
      <c r="O14" s="51"/>
      <c r="P14" s="48"/>
    </row>
    <row r="15" spans="1:16" ht="12.2" customHeight="1" x14ac:dyDescent="0.2">
      <c r="A15" s="59"/>
      <c r="B15" s="20"/>
      <c r="C15" s="21"/>
      <c r="D15" s="22"/>
      <c r="E15" s="23" t="s">
        <v>12</v>
      </c>
      <c r="F15" s="23" t="s">
        <v>12</v>
      </c>
      <c r="G15" s="23" t="s">
        <v>12</v>
      </c>
      <c r="H15" s="23" t="s">
        <v>13</v>
      </c>
      <c r="I15" s="23" t="s">
        <v>13</v>
      </c>
      <c r="J15" s="23" t="s">
        <v>13</v>
      </c>
      <c r="K15" s="22"/>
      <c r="L15" s="53" t="s">
        <v>67</v>
      </c>
      <c r="M15" s="51"/>
      <c r="N15" s="51"/>
      <c r="O15" s="51"/>
      <c r="P15" s="48"/>
    </row>
    <row r="16" spans="1:16" ht="53.25" customHeight="1" x14ac:dyDescent="0.2">
      <c r="A16" s="59"/>
      <c r="B16" s="25"/>
      <c r="C16" s="26"/>
      <c r="D16" s="27" t="s">
        <v>14</v>
      </c>
      <c r="E16" s="28">
        <v>0</v>
      </c>
      <c r="F16" s="28">
        <v>20</v>
      </c>
      <c r="G16" s="28">
        <v>40</v>
      </c>
      <c r="H16" s="28">
        <v>60</v>
      </c>
      <c r="I16" s="28">
        <v>80</v>
      </c>
      <c r="J16" s="28">
        <v>100</v>
      </c>
      <c r="K16" s="27" t="s">
        <v>15</v>
      </c>
      <c r="L16" s="54"/>
      <c r="M16" s="29"/>
      <c r="N16" s="30">
        <v>0.04</v>
      </c>
      <c r="O16" s="31">
        <f>N16*M16</f>
        <v>0</v>
      </c>
      <c r="P16" s="32">
        <f>N16</f>
        <v>0.04</v>
      </c>
    </row>
    <row r="17" spans="1:16" ht="17.100000000000001" customHeight="1" x14ac:dyDescent="0.2">
      <c r="A17" s="58" t="s">
        <v>16</v>
      </c>
      <c r="B17" s="15">
        <f>B14+1</f>
        <v>2</v>
      </c>
      <c r="C17" s="16" t="s">
        <v>17</v>
      </c>
      <c r="D17" s="19"/>
      <c r="E17" s="18"/>
      <c r="F17" s="18"/>
      <c r="G17" s="18"/>
      <c r="H17" s="18"/>
      <c r="I17" s="18"/>
      <c r="J17" s="18"/>
      <c r="K17" s="19"/>
      <c r="L17" s="44"/>
      <c r="M17" s="51"/>
      <c r="N17" s="51"/>
      <c r="O17" s="51"/>
      <c r="P17" s="48"/>
    </row>
    <row r="18" spans="1:16" ht="11.45" customHeight="1" x14ac:dyDescent="0.2">
      <c r="A18" s="58"/>
      <c r="B18" s="20"/>
      <c r="C18" s="21"/>
      <c r="D18" s="24"/>
      <c r="E18" s="23" t="s">
        <v>12</v>
      </c>
      <c r="F18" s="23" t="s">
        <v>12</v>
      </c>
      <c r="G18" s="23" t="s">
        <v>12</v>
      </c>
      <c r="H18" s="23" t="s">
        <v>13</v>
      </c>
      <c r="I18" s="23" t="s">
        <v>13</v>
      </c>
      <c r="J18" s="23" t="s">
        <v>13</v>
      </c>
      <c r="K18" s="24"/>
      <c r="L18" s="53" t="s">
        <v>20</v>
      </c>
      <c r="M18" s="51"/>
      <c r="N18" s="51"/>
      <c r="O18" s="51"/>
      <c r="P18" s="48"/>
    </row>
    <row r="19" spans="1:16" ht="49.35" customHeight="1" x14ac:dyDescent="0.2">
      <c r="A19" s="58"/>
      <c r="B19" s="25"/>
      <c r="C19" s="26"/>
      <c r="D19" s="27" t="s">
        <v>18</v>
      </c>
      <c r="E19" s="28">
        <v>0</v>
      </c>
      <c r="F19" s="28">
        <v>20</v>
      </c>
      <c r="G19" s="28">
        <v>40</v>
      </c>
      <c r="H19" s="28">
        <v>60</v>
      </c>
      <c r="I19" s="28">
        <v>80</v>
      </c>
      <c r="J19" s="28">
        <v>100</v>
      </c>
      <c r="K19" s="27" t="s">
        <v>19</v>
      </c>
      <c r="L19" s="54"/>
      <c r="M19" s="29"/>
      <c r="N19" s="30">
        <v>0.02</v>
      </c>
      <c r="O19" s="31">
        <f>N19*M19</f>
        <v>0</v>
      </c>
      <c r="P19" s="32">
        <f>N19</f>
        <v>0.02</v>
      </c>
    </row>
    <row r="20" spans="1:16" ht="17.100000000000001" customHeight="1" x14ac:dyDescent="0.2">
      <c r="A20" s="58"/>
      <c r="B20" s="15">
        <f>B17+1</f>
        <v>3</v>
      </c>
      <c r="C20" s="16" t="s">
        <v>63</v>
      </c>
      <c r="D20" s="19"/>
      <c r="E20" s="18"/>
      <c r="F20" s="18"/>
      <c r="G20" s="18"/>
      <c r="H20" s="18"/>
      <c r="I20" s="18"/>
      <c r="J20" s="18"/>
      <c r="K20" s="19"/>
      <c r="L20" s="43"/>
      <c r="M20" s="51"/>
      <c r="N20" s="51"/>
      <c r="O20" s="51"/>
      <c r="P20" s="48"/>
    </row>
    <row r="21" spans="1:16" ht="12.2" customHeight="1" x14ac:dyDescent="0.2">
      <c r="A21" s="58"/>
      <c r="B21" s="20"/>
      <c r="C21" s="21"/>
      <c r="D21" s="24"/>
      <c r="E21" s="23" t="s">
        <v>12</v>
      </c>
      <c r="F21" s="23" t="s">
        <v>12</v>
      </c>
      <c r="G21" s="23" t="s">
        <v>12</v>
      </c>
      <c r="H21" s="23" t="s">
        <v>13</v>
      </c>
      <c r="I21" s="23" t="s">
        <v>13</v>
      </c>
      <c r="J21" s="23" t="s">
        <v>13</v>
      </c>
      <c r="K21" s="24"/>
      <c r="L21" s="53" t="s">
        <v>24</v>
      </c>
      <c r="M21" s="51"/>
      <c r="N21" s="51"/>
      <c r="O21" s="51"/>
      <c r="P21" s="48"/>
    </row>
    <row r="22" spans="1:16" ht="49.35" customHeight="1" x14ac:dyDescent="0.2">
      <c r="A22" s="58"/>
      <c r="B22" s="25"/>
      <c r="C22" s="33"/>
      <c r="D22" s="27" t="s">
        <v>21</v>
      </c>
      <c r="E22" s="28">
        <v>0</v>
      </c>
      <c r="F22" s="28">
        <v>20</v>
      </c>
      <c r="G22" s="28">
        <v>40</v>
      </c>
      <c r="H22" s="28">
        <v>60</v>
      </c>
      <c r="I22" s="28">
        <v>80</v>
      </c>
      <c r="J22" s="28">
        <v>100</v>
      </c>
      <c r="K22" s="27" t="s">
        <v>22</v>
      </c>
      <c r="L22" s="54"/>
      <c r="M22" s="29"/>
      <c r="N22" s="30">
        <v>0.05</v>
      </c>
      <c r="O22" s="31">
        <f>N22*M22</f>
        <v>0</v>
      </c>
      <c r="P22" s="32">
        <f>N22</f>
        <v>0.05</v>
      </c>
    </row>
    <row r="23" spans="1:16" ht="17.100000000000001" customHeight="1" x14ac:dyDescent="0.2">
      <c r="A23" s="57" t="s">
        <v>25</v>
      </c>
      <c r="B23" s="15">
        <f>B20+1</f>
        <v>4</v>
      </c>
      <c r="C23" s="16" t="s">
        <v>64</v>
      </c>
      <c r="D23" s="19"/>
      <c r="E23" s="18"/>
      <c r="F23" s="18"/>
      <c r="G23" s="18"/>
      <c r="H23" s="18"/>
      <c r="I23" s="18"/>
      <c r="J23" s="18"/>
      <c r="K23" s="19"/>
      <c r="L23" s="43"/>
      <c r="M23" s="51"/>
      <c r="N23" s="51"/>
      <c r="O23" s="51"/>
      <c r="P23" s="48"/>
    </row>
    <row r="24" spans="1:16" ht="12.2" customHeight="1" x14ac:dyDescent="0.2">
      <c r="A24" s="57"/>
      <c r="B24" s="20"/>
      <c r="C24" s="21"/>
      <c r="D24" s="24"/>
      <c r="E24" s="23" t="s">
        <v>12</v>
      </c>
      <c r="F24" s="23" t="s">
        <v>12</v>
      </c>
      <c r="G24" s="23" t="s">
        <v>12</v>
      </c>
      <c r="H24" s="23" t="s">
        <v>13</v>
      </c>
      <c r="I24" s="23" t="s">
        <v>13</v>
      </c>
      <c r="J24" s="23" t="s">
        <v>13</v>
      </c>
      <c r="K24" s="24"/>
      <c r="L24" s="53" t="s">
        <v>23</v>
      </c>
      <c r="M24" s="51"/>
      <c r="N24" s="51"/>
      <c r="O24" s="51"/>
      <c r="P24" s="48"/>
    </row>
    <row r="25" spans="1:16" ht="49.35" customHeight="1" x14ac:dyDescent="0.2">
      <c r="A25" s="57"/>
      <c r="B25" s="25"/>
      <c r="C25" s="33"/>
      <c r="D25" s="27" t="s">
        <v>21</v>
      </c>
      <c r="E25" s="28">
        <v>0</v>
      </c>
      <c r="F25" s="28">
        <v>20</v>
      </c>
      <c r="G25" s="28">
        <v>40</v>
      </c>
      <c r="H25" s="28">
        <v>60</v>
      </c>
      <c r="I25" s="28">
        <v>80</v>
      </c>
      <c r="J25" s="28">
        <v>100</v>
      </c>
      <c r="K25" s="27" t="s">
        <v>26</v>
      </c>
      <c r="L25" s="54"/>
      <c r="M25" s="29"/>
      <c r="N25" s="30">
        <v>0.05</v>
      </c>
      <c r="O25" s="31">
        <f>N25*M25</f>
        <v>0</v>
      </c>
      <c r="P25" s="32">
        <f>N25</f>
        <v>0.05</v>
      </c>
    </row>
    <row r="26" spans="1:16" ht="17.100000000000001" customHeight="1" x14ac:dyDescent="0.2">
      <c r="A26" s="57"/>
      <c r="B26" s="15">
        <f>B23+1</f>
        <v>5</v>
      </c>
      <c r="C26" s="16" t="s">
        <v>65</v>
      </c>
      <c r="D26" s="19"/>
      <c r="E26" s="18"/>
      <c r="F26" s="18"/>
      <c r="G26" s="18"/>
      <c r="H26" s="18"/>
      <c r="I26" s="18"/>
      <c r="J26" s="18"/>
      <c r="K26" s="19"/>
      <c r="L26" s="43"/>
      <c r="M26" s="51"/>
      <c r="N26" s="51"/>
      <c r="O26" s="51"/>
      <c r="P26" s="48"/>
    </row>
    <row r="27" spans="1:16" ht="12.2" customHeight="1" x14ac:dyDescent="0.2">
      <c r="A27" s="57"/>
      <c r="B27" s="20"/>
      <c r="C27" s="21"/>
      <c r="D27" s="24"/>
      <c r="E27" s="23" t="s">
        <v>12</v>
      </c>
      <c r="F27" s="23" t="s">
        <v>12</v>
      </c>
      <c r="G27" s="23" t="s">
        <v>12</v>
      </c>
      <c r="H27" s="23" t="s">
        <v>13</v>
      </c>
      <c r="I27" s="23" t="s">
        <v>13</v>
      </c>
      <c r="J27" s="23" t="s">
        <v>13</v>
      </c>
      <c r="K27" s="24"/>
      <c r="L27" s="53" t="s">
        <v>29</v>
      </c>
      <c r="M27" s="51"/>
      <c r="N27" s="51"/>
      <c r="O27" s="51"/>
      <c r="P27" s="48"/>
    </row>
    <row r="28" spans="1:16" ht="49.35" customHeight="1" x14ac:dyDescent="0.2">
      <c r="A28" s="57"/>
      <c r="B28" s="25"/>
      <c r="C28" s="33"/>
      <c r="D28" s="27" t="s">
        <v>27</v>
      </c>
      <c r="E28" s="28">
        <v>0</v>
      </c>
      <c r="F28" s="28">
        <v>20</v>
      </c>
      <c r="G28" s="28">
        <v>40</v>
      </c>
      <c r="H28" s="28">
        <v>60</v>
      </c>
      <c r="I28" s="28">
        <v>80</v>
      </c>
      <c r="J28" s="28">
        <v>100</v>
      </c>
      <c r="K28" s="27" t="s">
        <v>28</v>
      </c>
      <c r="L28" s="54"/>
      <c r="M28" s="29"/>
      <c r="N28" s="30">
        <v>0.3</v>
      </c>
      <c r="O28" s="31">
        <f>N28*M28</f>
        <v>0</v>
      </c>
      <c r="P28" s="32">
        <f>N28</f>
        <v>0.3</v>
      </c>
    </row>
    <row r="29" spans="1:16" ht="17.100000000000001" customHeight="1" x14ac:dyDescent="0.2">
      <c r="A29" s="56" t="s">
        <v>30</v>
      </c>
      <c r="B29" s="15">
        <f>B26+1</f>
        <v>6</v>
      </c>
      <c r="C29" s="16" t="s">
        <v>60</v>
      </c>
      <c r="D29" s="19"/>
      <c r="E29" s="18"/>
      <c r="F29" s="18"/>
      <c r="G29" s="18"/>
      <c r="H29" s="18"/>
      <c r="I29" s="18"/>
      <c r="J29" s="18"/>
      <c r="K29" s="19"/>
      <c r="L29" s="43"/>
      <c r="M29" s="51"/>
      <c r="N29" s="51"/>
      <c r="O29" s="51"/>
      <c r="P29" s="48"/>
    </row>
    <row r="30" spans="1:16" ht="12.2" customHeight="1" x14ac:dyDescent="0.2">
      <c r="A30" s="56"/>
      <c r="B30" s="20"/>
      <c r="C30" s="21"/>
      <c r="D30" s="24"/>
      <c r="E30" s="23" t="s">
        <v>12</v>
      </c>
      <c r="F30" s="23" t="s">
        <v>12</v>
      </c>
      <c r="G30" s="23" t="s">
        <v>12</v>
      </c>
      <c r="H30" s="23" t="s">
        <v>13</v>
      </c>
      <c r="I30" s="23" t="s">
        <v>13</v>
      </c>
      <c r="J30" s="23" t="s">
        <v>13</v>
      </c>
      <c r="K30" s="24"/>
      <c r="L30" s="53" t="s">
        <v>33</v>
      </c>
      <c r="M30" s="51"/>
      <c r="N30" s="51"/>
      <c r="O30" s="51"/>
      <c r="P30" s="48"/>
    </row>
    <row r="31" spans="1:16" ht="49.35" customHeight="1" x14ac:dyDescent="0.2">
      <c r="A31" s="56"/>
      <c r="B31" s="25"/>
      <c r="C31" s="33"/>
      <c r="D31" s="27" t="s">
        <v>31</v>
      </c>
      <c r="E31" s="28">
        <v>0</v>
      </c>
      <c r="F31" s="28">
        <v>20</v>
      </c>
      <c r="G31" s="28">
        <v>40</v>
      </c>
      <c r="H31" s="28">
        <v>60</v>
      </c>
      <c r="I31" s="28">
        <v>80</v>
      </c>
      <c r="J31" s="28">
        <v>100</v>
      </c>
      <c r="K31" s="27" t="s">
        <v>32</v>
      </c>
      <c r="L31" s="54"/>
      <c r="M31" s="29"/>
      <c r="N31" s="30">
        <v>0.1</v>
      </c>
      <c r="O31" s="31">
        <f>N31*M31</f>
        <v>0</v>
      </c>
      <c r="P31" s="32">
        <f>N31</f>
        <v>0.1</v>
      </c>
    </row>
    <row r="32" spans="1:16" ht="17.100000000000001" customHeight="1" x14ac:dyDescent="0.2">
      <c r="A32" s="56"/>
      <c r="B32" s="15">
        <f>B29+1</f>
        <v>7</v>
      </c>
      <c r="C32" s="16" t="s">
        <v>34</v>
      </c>
      <c r="D32" s="19"/>
      <c r="E32" s="18"/>
      <c r="F32" s="18"/>
      <c r="G32" s="18"/>
      <c r="H32" s="18"/>
      <c r="I32" s="18"/>
      <c r="J32" s="18"/>
      <c r="K32" s="19"/>
      <c r="L32" s="43"/>
      <c r="M32" s="51"/>
      <c r="N32" s="51"/>
      <c r="O32" s="51"/>
      <c r="P32" s="48"/>
    </row>
    <row r="33" spans="1:16" ht="12.2" customHeight="1" x14ac:dyDescent="0.2">
      <c r="A33" s="56"/>
      <c r="B33" s="20"/>
      <c r="C33" s="21"/>
      <c r="D33" s="24"/>
      <c r="E33" s="23" t="s">
        <v>12</v>
      </c>
      <c r="F33" s="23" t="s">
        <v>12</v>
      </c>
      <c r="G33" s="23" t="s">
        <v>12</v>
      </c>
      <c r="H33" s="23" t="s">
        <v>13</v>
      </c>
      <c r="I33" s="23" t="s">
        <v>13</v>
      </c>
      <c r="J33" s="23" t="s">
        <v>13</v>
      </c>
      <c r="K33" s="24"/>
      <c r="L33" s="53" t="s">
        <v>37</v>
      </c>
      <c r="M33" s="51"/>
      <c r="N33" s="51"/>
      <c r="O33" s="51"/>
      <c r="P33" s="48"/>
    </row>
    <row r="34" spans="1:16" ht="49.35" customHeight="1" x14ac:dyDescent="0.2">
      <c r="A34" s="56"/>
      <c r="B34" s="25"/>
      <c r="C34" s="33"/>
      <c r="D34" s="27" t="s">
        <v>35</v>
      </c>
      <c r="E34" s="28">
        <v>0</v>
      </c>
      <c r="F34" s="28">
        <v>20</v>
      </c>
      <c r="G34" s="28">
        <v>40</v>
      </c>
      <c r="H34" s="28">
        <v>60</v>
      </c>
      <c r="I34" s="28">
        <v>80</v>
      </c>
      <c r="J34" s="28">
        <v>100</v>
      </c>
      <c r="K34" s="27" t="s">
        <v>36</v>
      </c>
      <c r="L34" s="54"/>
      <c r="M34" s="29"/>
      <c r="N34" s="30">
        <v>7.0000000000000007E-2</v>
      </c>
      <c r="O34" s="31">
        <f>N34*M34</f>
        <v>0</v>
      </c>
      <c r="P34" s="32">
        <f>N34</f>
        <v>7.0000000000000007E-2</v>
      </c>
    </row>
    <row r="35" spans="1:16" ht="17.100000000000001" customHeight="1" x14ac:dyDescent="0.2">
      <c r="A35" s="55" t="s">
        <v>38</v>
      </c>
      <c r="B35" s="15">
        <f>B32+1</f>
        <v>8</v>
      </c>
      <c r="C35" s="16" t="s">
        <v>61</v>
      </c>
      <c r="D35" s="19"/>
      <c r="E35" s="18"/>
      <c r="F35" s="18"/>
      <c r="G35" s="18"/>
      <c r="H35" s="18"/>
      <c r="I35" s="18"/>
      <c r="J35" s="18"/>
      <c r="K35" s="19"/>
      <c r="L35" s="43"/>
      <c r="M35" s="51"/>
      <c r="N35" s="51"/>
      <c r="O35" s="51"/>
      <c r="P35" s="48"/>
    </row>
    <row r="36" spans="1:16" ht="12.2" customHeight="1" x14ac:dyDescent="0.2">
      <c r="A36" s="55"/>
      <c r="B36" s="20"/>
      <c r="C36" s="21"/>
      <c r="D36" s="24"/>
      <c r="E36" s="23" t="s">
        <v>12</v>
      </c>
      <c r="F36" s="23" t="s">
        <v>12</v>
      </c>
      <c r="G36" s="23" t="s">
        <v>12</v>
      </c>
      <c r="H36" s="23" t="s">
        <v>13</v>
      </c>
      <c r="I36" s="23" t="s">
        <v>13</v>
      </c>
      <c r="J36" s="23" t="s">
        <v>13</v>
      </c>
      <c r="K36" s="24"/>
      <c r="L36" s="53"/>
      <c r="M36" s="51"/>
      <c r="N36" s="51"/>
      <c r="O36" s="51"/>
      <c r="P36" s="48"/>
    </row>
    <row r="37" spans="1:16" ht="49.35" customHeight="1" x14ac:dyDescent="0.2">
      <c r="A37" s="55"/>
      <c r="B37" s="25"/>
      <c r="C37" s="33"/>
      <c r="D37" s="27" t="s">
        <v>40</v>
      </c>
      <c r="E37" s="28">
        <v>0</v>
      </c>
      <c r="F37" s="28">
        <v>20</v>
      </c>
      <c r="G37" s="28">
        <v>40</v>
      </c>
      <c r="H37" s="28">
        <v>60</v>
      </c>
      <c r="I37" s="28">
        <v>80</v>
      </c>
      <c r="J37" s="28">
        <v>100</v>
      </c>
      <c r="K37" s="27" t="s">
        <v>41</v>
      </c>
      <c r="L37" s="54"/>
      <c r="M37" s="29"/>
      <c r="N37" s="30">
        <v>0.02</v>
      </c>
      <c r="O37" s="31">
        <f>N37*M37</f>
        <v>0</v>
      </c>
      <c r="P37" s="32">
        <f>N37</f>
        <v>0.02</v>
      </c>
    </row>
    <row r="38" spans="1:16" ht="17.100000000000001" customHeight="1" x14ac:dyDescent="0.2">
      <c r="A38" s="55"/>
      <c r="B38" s="15">
        <f>B35+1</f>
        <v>9</v>
      </c>
      <c r="C38" s="16" t="s">
        <v>42</v>
      </c>
      <c r="D38" s="19"/>
      <c r="E38" s="18"/>
      <c r="F38" s="18"/>
      <c r="G38" s="18"/>
      <c r="H38" s="18"/>
      <c r="I38" s="18"/>
      <c r="J38" s="18"/>
      <c r="K38" s="19"/>
      <c r="L38" s="43"/>
      <c r="M38" s="51"/>
      <c r="N38" s="51"/>
      <c r="O38" s="51"/>
      <c r="P38" s="48"/>
    </row>
    <row r="39" spans="1:16" ht="12.2" customHeight="1" x14ac:dyDescent="0.2">
      <c r="A39" s="55"/>
      <c r="B39" s="20"/>
      <c r="C39" s="21"/>
      <c r="D39" s="24"/>
      <c r="E39" s="23" t="s">
        <v>12</v>
      </c>
      <c r="F39" s="23" t="s">
        <v>12</v>
      </c>
      <c r="G39" s="23" t="s">
        <v>12</v>
      </c>
      <c r="H39" s="23" t="s">
        <v>13</v>
      </c>
      <c r="I39" s="23" t="s">
        <v>13</v>
      </c>
      <c r="J39" s="23" t="s">
        <v>13</v>
      </c>
      <c r="K39" s="24"/>
      <c r="L39" s="53"/>
      <c r="M39" s="51"/>
      <c r="N39" s="51"/>
      <c r="O39" s="51"/>
      <c r="P39" s="48"/>
    </row>
    <row r="40" spans="1:16" ht="49.35" customHeight="1" x14ac:dyDescent="0.2">
      <c r="A40" s="55"/>
      <c r="B40" s="25"/>
      <c r="C40" s="33"/>
      <c r="D40" s="27" t="s">
        <v>43</v>
      </c>
      <c r="E40" s="28">
        <v>0</v>
      </c>
      <c r="F40" s="28">
        <v>20</v>
      </c>
      <c r="G40" s="28">
        <v>40</v>
      </c>
      <c r="H40" s="28">
        <v>60</v>
      </c>
      <c r="I40" s="28">
        <v>80</v>
      </c>
      <c r="J40" s="28">
        <v>100</v>
      </c>
      <c r="K40" s="27" t="s">
        <v>44</v>
      </c>
      <c r="L40" s="54"/>
      <c r="M40" s="29"/>
      <c r="N40" s="30">
        <v>7.0000000000000007E-2</v>
      </c>
      <c r="O40" s="31">
        <f>N40*M40</f>
        <v>0</v>
      </c>
      <c r="P40" s="32">
        <f>N40</f>
        <v>7.0000000000000007E-2</v>
      </c>
    </row>
    <row r="41" spans="1:16" ht="17.100000000000001" customHeight="1" x14ac:dyDescent="0.2">
      <c r="A41" s="55"/>
      <c r="B41" s="15">
        <f>B38+1</f>
        <v>10</v>
      </c>
      <c r="C41" s="16" t="s">
        <v>66</v>
      </c>
      <c r="D41" s="19"/>
      <c r="E41" s="18"/>
      <c r="F41" s="18"/>
      <c r="G41" s="18"/>
      <c r="H41" s="18"/>
      <c r="I41" s="18"/>
      <c r="J41" s="18"/>
      <c r="K41" s="19"/>
      <c r="L41" s="43"/>
      <c r="M41" s="51"/>
      <c r="N41" s="51"/>
      <c r="O41" s="51"/>
      <c r="P41" s="48"/>
    </row>
    <row r="42" spans="1:16" ht="12.2" customHeight="1" x14ac:dyDescent="0.2">
      <c r="A42" s="55"/>
      <c r="B42" s="20"/>
      <c r="C42" s="21"/>
      <c r="D42" s="24"/>
      <c r="E42" s="23" t="s">
        <v>12</v>
      </c>
      <c r="F42" s="23" t="s">
        <v>12</v>
      </c>
      <c r="G42" s="23" t="s">
        <v>12</v>
      </c>
      <c r="H42" s="23" t="s">
        <v>13</v>
      </c>
      <c r="I42" s="23" t="s">
        <v>13</v>
      </c>
      <c r="J42" s="23" t="s">
        <v>13</v>
      </c>
      <c r="K42" s="24"/>
      <c r="L42" s="53" t="s">
        <v>47</v>
      </c>
      <c r="M42" s="51"/>
      <c r="N42" s="51"/>
      <c r="O42" s="51"/>
      <c r="P42" s="48"/>
    </row>
    <row r="43" spans="1:16" ht="49.35" customHeight="1" x14ac:dyDescent="0.2">
      <c r="A43" s="55"/>
      <c r="B43" s="25"/>
      <c r="C43" s="33"/>
      <c r="D43" s="27" t="s">
        <v>45</v>
      </c>
      <c r="E43" s="28">
        <v>0</v>
      </c>
      <c r="F43" s="28">
        <v>20</v>
      </c>
      <c r="G43" s="28">
        <v>40</v>
      </c>
      <c r="H43" s="28">
        <v>60</v>
      </c>
      <c r="I43" s="28">
        <v>80</v>
      </c>
      <c r="J43" s="28">
        <v>100</v>
      </c>
      <c r="K43" s="27" t="s">
        <v>46</v>
      </c>
      <c r="L43" s="54"/>
      <c r="M43" s="29"/>
      <c r="N43" s="30">
        <v>0.06</v>
      </c>
      <c r="O43" s="31">
        <f>N43*M43</f>
        <v>0</v>
      </c>
      <c r="P43" s="32">
        <f>N43</f>
        <v>0.06</v>
      </c>
    </row>
    <row r="44" spans="1:16" ht="17.100000000000001" customHeight="1" x14ac:dyDescent="0.2">
      <c r="A44" s="55"/>
      <c r="B44" s="15">
        <f>B41+1</f>
        <v>11</v>
      </c>
      <c r="C44" s="16" t="s">
        <v>62</v>
      </c>
      <c r="D44" s="19"/>
      <c r="E44" s="18"/>
      <c r="F44" s="18"/>
      <c r="G44" s="18"/>
      <c r="H44" s="18"/>
      <c r="I44" s="18"/>
      <c r="J44" s="18"/>
      <c r="K44" s="19"/>
      <c r="L44" s="43"/>
      <c r="M44" s="51"/>
      <c r="N44" s="51"/>
      <c r="O44" s="51"/>
      <c r="P44" s="48"/>
    </row>
    <row r="45" spans="1:16" ht="12.2" customHeight="1" x14ac:dyDescent="0.2">
      <c r="A45" s="55"/>
      <c r="B45" s="20"/>
      <c r="C45" s="21"/>
      <c r="D45" s="24"/>
      <c r="E45" s="23" t="s">
        <v>12</v>
      </c>
      <c r="F45" s="23" t="s">
        <v>12</v>
      </c>
      <c r="G45" s="23" t="s">
        <v>12</v>
      </c>
      <c r="H45" s="23" t="s">
        <v>13</v>
      </c>
      <c r="I45" s="23" t="s">
        <v>13</v>
      </c>
      <c r="J45" s="23" t="s">
        <v>13</v>
      </c>
      <c r="K45" s="24"/>
      <c r="L45" s="53" t="s">
        <v>50</v>
      </c>
      <c r="M45" s="51"/>
      <c r="N45" s="51"/>
      <c r="O45" s="51"/>
      <c r="P45" s="48"/>
    </row>
    <row r="46" spans="1:16" ht="49.35" customHeight="1" x14ac:dyDescent="0.2">
      <c r="A46" s="55"/>
      <c r="B46" s="25"/>
      <c r="C46" s="33"/>
      <c r="D46" s="27" t="s">
        <v>48</v>
      </c>
      <c r="E46" s="28">
        <v>0</v>
      </c>
      <c r="F46" s="28">
        <v>20</v>
      </c>
      <c r="G46" s="28">
        <v>40</v>
      </c>
      <c r="H46" s="28">
        <v>60</v>
      </c>
      <c r="I46" s="28">
        <v>80</v>
      </c>
      <c r="J46" s="28">
        <v>100</v>
      </c>
      <c r="K46" s="27" t="s">
        <v>49</v>
      </c>
      <c r="L46" s="54"/>
      <c r="M46" s="29"/>
      <c r="N46" s="30">
        <v>0.04</v>
      </c>
      <c r="O46" s="31">
        <f>N46*M46</f>
        <v>0</v>
      </c>
      <c r="P46" s="32">
        <f>N46</f>
        <v>0.04</v>
      </c>
    </row>
    <row r="47" spans="1:16" ht="17.100000000000001" customHeight="1" x14ac:dyDescent="0.2">
      <c r="A47" s="52" t="s">
        <v>51</v>
      </c>
      <c r="B47" s="15">
        <f>B44+1</f>
        <v>12</v>
      </c>
      <c r="C47" s="16" t="s">
        <v>52</v>
      </c>
      <c r="D47" s="19"/>
      <c r="E47" s="18"/>
      <c r="F47" s="18"/>
      <c r="G47" s="18"/>
      <c r="H47" s="18"/>
      <c r="I47" s="18"/>
      <c r="J47" s="18"/>
      <c r="K47" s="19"/>
      <c r="L47" s="43"/>
      <c r="M47" s="51"/>
      <c r="N47" s="51"/>
      <c r="O47" s="51"/>
      <c r="P47" s="48"/>
    </row>
    <row r="48" spans="1:16" ht="12.2" customHeight="1" x14ac:dyDescent="0.2">
      <c r="A48" s="52"/>
      <c r="B48" s="20"/>
      <c r="C48" s="21"/>
      <c r="D48" s="24"/>
      <c r="E48" s="23" t="s">
        <v>12</v>
      </c>
      <c r="F48" s="23" t="s">
        <v>12</v>
      </c>
      <c r="G48" s="23" t="s">
        <v>12</v>
      </c>
      <c r="H48" s="23" t="s">
        <v>13</v>
      </c>
      <c r="I48" s="23" t="s">
        <v>13</v>
      </c>
      <c r="J48" s="23" t="s">
        <v>13</v>
      </c>
      <c r="K48" s="24"/>
      <c r="L48" s="53" t="s">
        <v>47</v>
      </c>
      <c r="M48" s="51"/>
      <c r="N48" s="51"/>
      <c r="O48" s="51"/>
      <c r="P48" s="48"/>
    </row>
    <row r="49" spans="1:17" ht="49.35" customHeight="1" x14ac:dyDescent="0.2">
      <c r="A49" s="52"/>
      <c r="B49" s="25"/>
      <c r="C49" s="34"/>
      <c r="D49" s="27" t="s">
        <v>53</v>
      </c>
      <c r="E49" s="28">
        <v>0</v>
      </c>
      <c r="F49" s="28">
        <v>20</v>
      </c>
      <c r="G49" s="28">
        <v>40</v>
      </c>
      <c r="H49" s="28">
        <v>60</v>
      </c>
      <c r="I49" s="28">
        <v>80</v>
      </c>
      <c r="J49" s="28">
        <v>100</v>
      </c>
      <c r="K49" s="27" t="s">
        <v>54</v>
      </c>
      <c r="L49" s="54"/>
      <c r="M49" s="29"/>
      <c r="N49" s="30">
        <v>0.04</v>
      </c>
      <c r="O49" s="31">
        <f>N49*M49</f>
        <v>0</v>
      </c>
      <c r="P49" s="32">
        <f>N49</f>
        <v>0.04</v>
      </c>
    </row>
    <row r="50" spans="1:17" ht="17.100000000000001" customHeight="1" x14ac:dyDescent="0.2">
      <c r="A50" s="52"/>
      <c r="B50" s="15">
        <f>B47+1</f>
        <v>13</v>
      </c>
      <c r="C50" s="16" t="s">
        <v>55</v>
      </c>
      <c r="D50" s="19"/>
      <c r="E50" s="18"/>
      <c r="F50" s="18"/>
      <c r="G50" s="18"/>
      <c r="H50" s="18"/>
      <c r="I50" s="18"/>
      <c r="J50" s="18"/>
      <c r="K50" s="19"/>
      <c r="L50" s="43"/>
      <c r="M50" s="51"/>
      <c r="N50" s="51"/>
      <c r="O50" s="51"/>
      <c r="P50" s="48"/>
    </row>
    <row r="51" spans="1:17" ht="12.2" customHeight="1" x14ac:dyDescent="0.2">
      <c r="A51" s="52"/>
      <c r="B51" s="20"/>
      <c r="C51" s="21"/>
      <c r="D51" s="24"/>
      <c r="E51" s="23" t="s">
        <v>12</v>
      </c>
      <c r="F51" s="23" t="s">
        <v>12</v>
      </c>
      <c r="G51" s="23" t="s">
        <v>12</v>
      </c>
      <c r="H51" s="23" t="s">
        <v>13</v>
      </c>
      <c r="I51" s="23" t="s">
        <v>13</v>
      </c>
      <c r="J51" s="23" t="s">
        <v>13</v>
      </c>
      <c r="K51" s="24"/>
      <c r="L51" s="53" t="s">
        <v>56</v>
      </c>
      <c r="M51" s="51"/>
      <c r="N51" s="51"/>
      <c r="O51" s="51"/>
      <c r="P51" s="48"/>
    </row>
    <row r="52" spans="1:17" ht="49.35" customHeight="1" x14ac:dyDescent="0.2">
      <c r="A52" s="52"/>
      <c r="B52" s="25"/>
      <c r="C52" s="34"/>
      <c r="D52" s="27" t="s">
        <v>39</v>
      </c>
      <c r="E52" s="28">
        <v>0</v>
      </c>
      <c r="F52" s="28">
        <v>20</v>
      </c>
      <c r="G52" s="28">
        <v>40</v>
      </c>
      <c r="H52" s="28">
        <v>60</v>
      </c>
      <c r="I52" s="28">
        <v>80</v>
      </c>
      <c r="J52" s="28">
        <v>100</v>
      </c>
      <c r="K52" s="27" t="s">
        <v>26</v>
      </c>
      <c r="L52" s="54"/>
      <c r="M52" s="29"/>
      <c r="N52" s="30">
        <v>7.0000000000000007E-2</v>
      </c>
      <c r="O52" s="31">
        <f>N52*M52</f>
        <v>0</v>
      </c>
      <c r="P52" s="32">
        <f>N52</f>
        <v>7.0000000000000007E-2</v>
      </c>
    </row>
    <row r="53" spans="1:17" ht="17.100000000000001" customHeight="1" x14ac:dyDescent="0.2">
      <c r="A53" s="52"/>
      <c r="B53" s="15">
        <f>B50+1</f>
        <v>14</v>
      </c>
      <c r="C53" s="16" t="s">
        <v>57</v>
      </c>
      <c r="D53" s="19"/>
      <c r="E53" s="18"/>
      <c r="F53" s="18"/>
      <c r="G53" s="18"/>
      <c r="H53" s="18"/>
      <c r="I53" s="18"/>
      <c r="J53" s="18"/>
      <c r="K53" s="19"/>
      <c r="L53" s="43"/>
      <c r="M53" s="51"/>
      <c r="N53" s="51"/>
      <c r="O53" s="51"/>
      <c r="P53" s="48"/>
    </row>
    <row r="54" spans="1:17" ht="12.2" customHeight="1" x14ac:dyDescent="0.2">
      <c r="A54" s="52"/>
      <c r="B54" s="20"/>
      <c r="C54" s="21"/>
      <c r="D54" s="24"/>
      <c r="E54" s="23" t="s">
        <v>12</v>
      </c>
      <c r="F54" s="23" t="s">
        <v>12</v>
      </c>
      <c r="G54" s="23" t="s">
        <v>12</v>
      </c>
      <c r="H54" s="23" t="s">
        <v>13</v>
      </c>
      <c r="I54" s="23" t="s">
        <v>13</v>
      </c>
      <c r="J54" s="23" t="s">
        <v>13</v>
      </c>
      <c r="K54" s="24"/>
      <c r="L54" s="53" t="s">
        <v>58</v>
      </c>
      <c r="M54" s="51"/>
      <c r="N54" s="51"/>
      <c r="O54" s="51"/>
      <c r="P54" s="48"/>
    </row>
    <row r="55" spans="1:17" ht="49.35" customHeight="1" x14ac:dyDescent="0.2">
      <c r="A55" s="52"/>
      <c r="B55" s="25"/>
      <c r="C55" s="34"/>
      <c r="D55" s="27" t="s">
        <v>39</v>
      </c>
      <c r="E55" s="28">
        <v>0</v>
      </c>
      <c r="F55" s="28">
        <v>20</v>
      </c>
      <c r="G55" s="28">
        <v>40</v>
      </c>
      <c r="H55" s="28">
        <v>60</v>
      </c>
      <c r="I55" s="28">
        <v>80</v>
      </c>
      <c r="J55" s="28">
        <v>100</v>
      </c>
      <c r="K55" s="27" t="s">
        <v>26</v>
      </c>
      <c r="L55" s="54"/>
      <c r="M55" s="29"/>
      <c r="N55" s="30">
        <v>7.0000000000000007E-2</v>
      </c>
      <c r="O55" s="31">
        <f>N55*M55</f>
        <v>0</v>
      </c>
      <c r="P55" s="32">
        <f>N55</f>
        <v>7.0000000000000007E-2</v>
      </c>
    </row>
    <row r="56" spans="1:17" ht="19.899999999999999" customHeight="1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35"/>
      <c r="N56" s="36">
        <f>SUM(N16:N55)</f>
        <v>1.0000000000000002</v>
      </c>
      <c r="O56" s="37">
        <f>SUM(O14:O55)</f>
        <v>0</v>
      </c>
      <c r="P56" s="36">
        <f>SUM(P14:P55)</f>
        <v>1.0000000000000002</v>
      </c>
      <c r="Q56"/>
    </row>
    <row r="58" spans="1:17" ht="19.899999999999999" customHeight="1" x14ac:dyDescent="0.2">
      <c r="D58" s="50"/>
      <c r="E58" s="50"/>
      <c r="F58" s="50"/>
      <c r="G58" s="50"/>
      <c r="H58" s="50"/>
      <c r="I58" s="50"/>
      <c r="J58" s="50"/>
      <c r="K58" s="50"/>
      <c r="L58" s="50"/>
      <c r="M58"/>
      <c r="O58" s="38" t="s">
        <v>59</v>
      </c>
      <c r="P58" s="39">
        <f>100/P56*O56/100</f>
        <v>0</v>
      </c>
      <c r="Q58"/>
    </row>
    <row r="62" spans="1:17" x14ac:dyDescent="0.2">
      <c r="L62" s="41"/>
    </row>
  </sheetData>
  <mergeCells count="83">
    <mergeCell ref="M2:P5"/>
    <mergeCell ref="D4:L4"/>
    <mergeCell ref="D5:L5"/>
    <mergeCell ref="B10:J10"/>
    <mergeCell ref="B11:L11"/>
    <mergeCell ref="P14:P15"/>
    <mergeCell ref="L51:L52"/>
    <mergeCell ref="L18:L19"/>
    <mergeCell ref="L21:L22"/>
    <mergeCell ref="L24:L25"/>
    <mergeCell ref="L27:L28"/>
    <mergeCell ref="L45:L46"/>
    <mergeCell ref="L48:L49"/>
    <mergeCell ref="P17:P18"/>
    <mergeCell ref="M20:M21"/>
    <mergeCell ref="N20:N21"/>
    <mergeCell ref="O20:O21"/>
    <mergeCell ref="P20:P21"/>
    <mergeCell ref="P23:P24"/>
    <mergeCell ref="P26:P27"/>
    <mergeCell ref="A14:A16"/>
    <mergeCell ref="M14:M15"/>
    <mergeCell ref="N14:N15"/>
    <mergeCell ref="O14:O15"/>
    <mergeCell ref="L15:L16"/>
    <mergeCell ref="A23:A28"/>
    <mergeCell ref="M23:M24"/>
    <mergeCell ref="N23:N24"/>
    <mergeCell ref="O23:O24"/>
    <mergeCell ref="A17:A22"/>
    <mergeCell ref="M17:M18"/>
    <mergeCell ref="N17:N18"/>
    <mergeCell ref="O17:O18"/>
    <mergeCell ref="M26:M27"/>
    <mergeCell ref="N26:N27"/>
    <mergeCell ref="O26:O27"/>
    <mergeCell ref="A29:A34"/>
    <mergeCell ref="M29:M30"/>
    <mergeCell ref="N29:N30"/>
    <mergeCell ref="O29:O30"/>
    <mergeCell ref="L30:L31"/>
    <mergeCell ref="L33:L34"/>
    <mergeCell ref="P29:P30"/>
    <mergeCell ref="M32:M33"/>
    <mergeCell ref="N32:N33"/>
    <mergeCell ref="O32:O33"/>
    <mergeCell ref="P32:P33"/>
    <mergeCell ref="A35:A46"/>
    <mergeCell ref="M35:M36"/>
    <mergeCell ref="N35:N36"/>
    <mergeCell ref="O35:O36"/>
    <mergeCell ref="M41:M42"/>
    <mergeCell ref="N41:N42"/>
    <mergeCell ref="O41:O42"/>
    <mergeCell ref="L36:L37"/>
    <mergeCell ref="L39:L40"/>
    <mergeCell ref="L42:L43"/>
    <mergeCell ref="P35:P36"/>
    <mergeCell ref="M38:M39"/>
    <mergeCell ref="N38:N39"/>
    <mergeCell ref="O38:O39"/>
    <mergeCell ref="P38:P39"/>
    <mergeCell ref="P41:P42"/>
    <mergeCell ref="M44:M45"/>
    <mergeCell ref="N44:N45"/>
    <mergeCell ref="O44:O45"/>
    <mergeCell ref="P44:P45"/>
    <mergeCell ref="P53:P54"/>
    <mergeCell ref="A56:L56"/>
    <mergeCell ref="D58:L58"/>
    <mergeCell ref="P47:P48"/>
    <mergeCell ref="M50:M51"/>
    <mergeCell ref="N50:N51"/>
    <mergeCell ref="O50:O51"/>
    <mergeCell ref="P50:P51"/>
    <mergeCell ref="A47:A55"/>
    <mergeCell ref="M47:M48"/>
    <mergeCell ref="N47:N48"/>
    <mergeCell ref="O47:O48"/>
    <mergeCell ref="M53:M54"/>
    <mergeCell ref="N53:N54"/>
    <mergeCell ref="O53:O54"/>
    <mergeCell ref="L54:L55"/>
  </mergeCells>
  <phoneticPr fontId="0" type="noConversion"/>
  <printOptions horizontalCentered="1"/>
  <pageMargins left="0.511811023622047" right="0.511811023622047" top="0.95669291300000003" bottom="0.511811023622047" header="0.196850393700787" footer="0.31496062992126"/>
  <pageSetup paperSize="9" orientation="landscape" horizontalDpi="300" verticalDpi="300" r:id="rId1"/>
  <headerFooter alignWithMargins="0">
    <oddHeader>&amp;C&amp;G
&amp;"Arial Narrow,Regular"MINISTRY OF DEVELOPMENT&amp;R&amp;"Arial Narrow,Regular"September 2018</oddHeader>
    <oddFooter>&amp;L&amp;"Arial Narrow,Regular"&amp;8&amp;F&amp;R&amp;"Arial Narrow,Regular"&amp;8&amp;P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5431E5360CB4CB01727A8C08E89C3" ma:contentTypeVersion="2" ma:contentTypeDescription="Create a new document." ma:contentTypeScope="" ma:versionID="627bcd4b0b20f414a722c150e0b029f6">
  <xsd:schema xmlns:xsd="http://www.w3.org/2001/XMLSchema" xmlns:xs="http://www.w3.org/2001/XMLSchema" xmlns:p="http://schemas.microsoft.com/office/2006/metadata/properties" xmlns:ns2="4b95fb1d-a49b-49a1-a234-c29bcd2a38d0" targetNamespace="http://schemas.microsoft.com/office/2006/metadata/properties" ma:root="true" ma:fieldsID="143b7c7b3fb70b4edbeda2df4fb5d916" ns2:_="">
    <xsd:import namespace="4b95fb1d-a49b-49a1-a234-c29bcd2a38d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5fb1d-a49b-49a1-a234-c29bcd2a38d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b95fb1d-a49b-49a1-a234-c29bcd2a38d0">VVSF36QXVMFY-529474587-94</_dlc_DocId>
    <_dlc_DocIdUrl xmlns="4b95fb1d-a49b-49a1-a234-c29bcd2a38d0">
      <Url>http://www.mod.gov.bn/_layouts/15/DocIdRedir.aspx?ID=VVSF36QXVMFY-529474587-94</Url>
      <Description>VVSF36QXVMFY-529474587-94</Description>
    </_dlc_DocIdUrl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73F2CE1-1CC7-464A-A8FF-FBC37C063C01}"/>
</file>

<file path=customXml/itemProps2.xml><?xml version="1.0" encoding="utf-8"?>
<ds:datastoreItem xmlns:ds="http://schemas.openxmlformats.org/officeDocument/2006/customXml" ds:itemID="{987302DF-5FDF-4A4D-87AA-64599A485553}"/>
</file>

<file path=customXml/itemProps3.xml><?xml version="1.0" encoding="utf-8"?>
<ds:datastoreItem xmlns:ds="http://schemas.openxmlformats.org/officeDocument/2006/customXml" ds:itemID="{073B2F19-2BF4-4095-8C80-46497A6333E5}"/>
</file>

<file path=customXml/itemProps4.xml><?xml version="1.0" encoding="utf-8"?>
<ds:datastoreItem xmlns:ds="http://schemas.openxmlformats.org/officeDocument/2006/customXml" ds:itemID="{26AD61E1-833C-406D-9D18-DBA54C85AD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Quantity Surveyor</vt:lpstr>
      <vt:lpstr>'Quantity Surveyor'!Print_Titles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Aspalilah Bin Hj Abdullah</cp:lastModifiedBy>
  <cp:lastPrinted>2013-06-11T06:57:02Z</cp:lastPrinted>
  <dcterms:created xsi:type="dcterms:W3CDTF">2008-05-10T23:59:39Z</dcterms:created>
  <dcterms:modified xsi:type="dcterms:W3CDTF">2019-10-26T02:38:17Z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0x01010060C5431E5360CB4CB01727A8C08E89C3</vt:lpwstr>
  </property>
  <property fmtid="{D5CDD505-2E9C-101B-9397-08002B2CF9AE}" pid="3" name="_dlc_DocIdItemGuid">
    <vt:lpwstr>bf3d282c-7315-4797-9a28-8b22193b8fcc</vt:lpwstr>
  </property>
</Properties>
</file>