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w HP pc\PCSP\Consultant\Form\PERFORMANCE APPRAISAL FORM\"/>
    </mc:Choice>
  </mc:AlternateContent>
  <bookViews>
    <workbookView xWindow="0" yWindow="0" windowWidth="28800" windowHeight="13020"/>
  </bookViews>
  <sheets>
    <sheet name="Mechanical Electrical" sheetId="3" r:id="rId1"/>
  </sheets>
  <definedNames>
    <definedName name="_xlnm.Print_Titles" localSheetId="0">'Mechanical Electrical'!$1:$6</definedName>
  </definedNames>
  <calcPr calcId="162913"/>
</workbook>
</file>

<file path=xl/calcChain.xml><?xml version="1.0" encoding="utf-8"?>
<calcChain xmlns="http://schemas.openxmlformats.org/spreadsheetml/2006/main">
  <c r="P67" i="3" l="1"/>
  <c r="P64" i="3"/>
  <c r="P61" i="3"/>
  <c r="P58" i="3"/>
  <c r="P55" i="3"/>
  <c r="P52" i="3"/>
  <c r="P49" i="3"/>
  <c r="P46" i="3"/>
  <c r="P43" i="3"/>
  <c r="P40" i="3"/>
  <c r="P37" i="3"/>
  <c r="O16" i="3"/>
  <c r="P16" i="3"/>
  <c r="B17" i="3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53" i="3" s="1"/>
  <c r="B56" i="3" s="1"/>
  <c r="B59" i="3" s="1"/>
  <c r="B62" i="3" s="1"/>
  <c r="B65" i="3" s="1"/>
  <c r="O19" i="3"/>
  <c r="P19" i="3"/>
  <c r="O22" i="3"/>
  <c r="P22" i="3"/>
  <c r="O25" i="3"/>
  <c r="P25" i="3"/>
  <c r="O28" i="3"/>
  <c r="P28" i="3"/>
  <c r="O31" i="3"/>
  <c r="P31" i="3"/>
  <c r="O34" i="3"/>
  <c r="P34" i="3"/>
  <c r="O37" i="3"/>
  <c r="O40" i="3"/>
  <c r="O43" i="3"/>
  <c r="O46" i="3"/>
  <c r="O49" i="3"/>
  <c r="O52" i="3"/>
  <c r="O55" i="3"/>
  <c r="O58" i="3"/>
  <c r="O61" i="3"/>
  <c r="O64" i="3"/>
  <c r="O67" i="3"/>
  <c r="N68" i="3"/>
  <c r="O68" i="3" l="1"/>
  <c r="P68" i="3"/>
  <c r="P70" i="3" s="1"/>
</calcChain>
</file>

<file path=xl/sharedStrings.xml><?xml version="1.0" encoding="utf-8"?>
<sst xmlns="http://schemas.openxmlformats.org/spreadsheetml/2006/main" count="199" uniqueCount="87">
  <si>
    <t>CONSULTANT:</t>
  </si>
  <si>
    <t>Note:</t>
  </si>
  <si>
    <t>Type in score in BLUE cells only</t>
  </si>
  <si>
    <t>If not all criteria can be used yet e.g. project is still on-going delete appropriate BLUE and YELLOW cells to re-factor weights and score results</t>
  </si>
  <si>
    <t>CATEGORY</t>
  </si>
  <si>
    <t>NOTES</t>
  </si>
  <si>
    <t>Score</t>
  </si>
  <si>
    <t>Weights</t>
  </si>
  <si>
    <t>Weighted Score</t>
  </si>
  <si>
    <t>Weights to Use</t>
  </si>
  <si>
    <t>GENERAL</t>
  </si>
  <si>
    <t>Cooperation &amp; Responsiveness</t>
  </si>
  <si>
    <t>◄</t>
  </si>
  <si>
    <t>►</t>
  </si>
  <si>
    <t>Argumentative, not cooperative</t>
  </si>
  <si>
    <t xml:space="preserve">Very cooperative and responsive </t>
  </si>
  <si>
    <t>PRE-DESIGN</t>
  </si>
  <si>
    <t>Mobilisation</t>
  </si>
  <si>
    <t xml:space="preserve">Very slow mobilisation </t>
  </si>
  <si>
    <t xml:space="preserve">Immediate mobilisation </t>
  </si>
  <si>
    <r>
      <t xml:space="preserve">How of consultant starts work, whether immediately or delays due to protracted </t>
    </r>
    <r>
      <rPr>
        <b/>
        <sz val="8"/>
        <rFont val="Arial Narrow"/>
        <family val="2"/>
      </rPr>
      <t xml:space="preserve">negotiations </t>
    </r>
    <r>
      <rPr>
        <sz val="8"/>
        <rFont val="Arial Narrow"/>
        <family val="2"/>
      </rPr>
      <t xml:space="preserve">of </t>
    </r>
    <r>
      <rPr>
        <b/>
        <sz val="8"/>
        <rFont val="Arial Narrow"/>
        <family val="2"/>
      </rPr>
      <t>scope of services</t>
    </r>
    <r>
      <rPr>
        <sz val="8"/>
        <rFont val="Arial Narrow"/>
        <family val="2"/>
      </rPr>
      <t>.</t>
    </r>
    <r>
      <rPr>
        <b/>
        <sz val="8"/>
        <rFont val="Arial Narrow"/>
        <family val="2"/>
      </rPr>
      <t xml:space="preserve">  </t>
    </r>
    <r>
      <rPr>
        <sz val="8"/>
        <rFont val="Arial Narrow"/>
        <family val="2"/>
      </rPr>
      <t xml:space="preserve">(For purpose of appraisal, developing client </t>
    </r>
    <r>
      <rPr>
        <b/>
        <sz val="8"/>
        <rFont val="Arial Narrow"/>
        <family val="2"/>
      </rPr>
      <t>brief</t>
    </r>
    <r>
      <rPr>
        <sz val="8"/>
        <rFont val="Arial Narrow"/>
        <family val="2"/>
      </rPr>
      <t xml:space="preserve"> is considered as work and not negotiation of services)</t>
    </r>
  </si>
  <si>
    <t>Very late</t>
  </si>
  <si>
    <t>On time or Ahead</t>
  </si>
  <si>
    <t>As guide, 1 month late = 50 pts; 2 months late = 0 pts; pro-rata the rest</t>
  </si>
  <si>
    <t>Project Site Investigation</t>
  </si>
  <si>
    <t>Poor site investigation</t>
  </si>
  <si>
    <t>Thorough site investigation</t>
  </si>
  <si>
    <t>Thorough site investigation minimises delays due to unseen issues such as unplanned relocation of services during implementation.</t>
  </si>
  <si>
    <t>Consultants should not be penalised for delays due to client or employer. If delays are entirely due to consultant, then as guide 1 month late = 50 pts; 2 months late = 0 pts; pro-rata the rest</t>
  </si>
  <si>
    <t>DESIGN</t>
  </si>
  <si>
    <t>Ahead of Schedule</t>
  </si>
  <si>
    <t>Technical Competence / Quality of Work</t>
  </si>
  <si>
    <t>Too many amendments based on Employer's advice</t>
  </si>
  <si>
    <t>Department did not have to give technical advice</t>
  </si>
  <si>
    <t>Quality of work of consultant, whether acceptable to department on first submission or requires department to advise extensive corrections and re-design.</t>
  </si>
  <si>
    <t>Incomplete</t>
  </si>
  <si>
    <t xml:space="preserve">Complete </t>
  </si>
  <si>
    <t>TENDER</t>
  </si>
  <si>
    <t xml:space="preserve">Poor  </t>
  </si>
  <si>
    <t xml:space="preserve">Thorough  </t>
  </si>
  <si>
    <t>Thoroughness of tender evaluation and recommendation based on technical assessment.</t>
  </si>
  <si>
    <t>Poor pre-tender estimate</t>
  </si>
  <si>
    <t>Excellent pre-tender estimate</t>
  </si>
  <si>
    <t>100 pts for average of all tenders received &lt;5% compared to engineer's pre-tender estimates; 80 pts &gt;5% - &lt;10%; 60 pts &gt;10% - &lt;15%; 40 pts &gt;15% - &lt;20%; 20 pts &gt;20% - &lt;25%; 0 pts &gt;25%</t>
  </si>
  <si>
    <t>CONSTRUCTION</t>
  </si>
  <si>
    <t>Delayed</t>
  </si>
  <si>
    <t>Ineffective</t>
  </si>
  <si>
    <t>Effective</t>
  </si>
  <si>
    <t>Identification of Causes of Delays and Recommendation for Recovery</t>
  </si>
  <si>
    <t>Passive management; contractor-driven</t>
  </si>
  <si>
    <t>Active leadership and management of contract</t>
  </si>
  <si>
    <t>Resolving Technical Issues and Physical Problems on Site</t>
  </si>
  <si>
    <t>Regular Evaluation of Work Done On Site For Certifying Payments</t>
  </si>
  <si>
    <t>Irregular and delayed</t>
  </si>
  <si>
    <t>Regular and On-Time</t>
  </si>
  <si>
    <t>Delays Due To Consultant's Oversight During Site Investigation and / or Design</t>
  </si>
  <si>
    <t>Delays due to consultant's oversight and/or poor planning</t>
  </si>
  <si>
    <t>No delays due to consultant's oversight and/or poor planning</t>
  </si>
  <si>
    <t>100 pts for jobs completed earlier than scheduled; 80 pts jobs on time; 60 pts 1% - 33% delayed; 40 pts 34% - 66 % delayed; 20 tps 67% - 99% delayed; 0 pts for jobs delayed 100% time and over. Only use ORIGINAL contract schedule as reference, not revised schedule</t>
  </si>
  <si>
    <t>Late recommendation</t>
  </si>
  <si>
    <t>Timely recommendation</t>
  </si>
  <si>
    <t>Generally if consultant takes more than 30 days = 0 pt.</t>
  </si>
  <si>
    <t>POST-COMPLETION</t>
  </si>
  <si>
    <t>Timely Completion</t>
  </si>
  <si>
    <t>100% time delay over schedule or more</t>
  </si>
  <si>
    <t>Completed earlier than scheduled</t>
  </si>
  <si>
    <t>More than 4 months = 0 pt.</t>
  </si>
  <si>
    <t>I months beyond due date = 0 pt.</t>
  </si>
  <si>
    <t>Re-factored Score</t>
  </si>
  <si>
    <t>Submission of Project Brief, Preliminary Design, Estimates to Project Architect / QS</t>
  </si>
  <si>
    <t>Submission of Detailed Design and Documentation to Project Architect / QS</t>
  </si>
  <si>
    <t>Completeness of Contribution to Tender Documents</t>
  </si>
  <si>
    <t>Contribution to Tender Evaluation and Recommendation</t>
  </si>
  <si>
    <t>Contribution to Pre-Tender Estimates</t>
  </si>
  <si>
    <t>Contribution to Site Coordination Meetings</t>
  </si>
  <si>
    <t>Contribution to Management of EOT Application</t>
  </si>
  <si>
    <t xml:space="preserve">Contribution to Completion of Final Measurement / Submission of Penultimate Payment Certificate </t>
  </si>
  <si>
    <t>Contribution to Submission of Final Account</t>
  </si>
  <si>
    <t>How consultant responds to instructions and requests of department, whether immediate response / very cooperative or delayed response / argumentative. Not applicable to consultant's appeal / refusal against instructions that diminishes consultant's professional standing and rights.</t>
  </si>
  <si>
    <t>VOTE NO / PROJECT:</t>
  </si>
  <si>
    <t>OIC:</t>
  </si>
  <si>
    <t xml:space="preserve">Poor </t>
  </si>
  <si>
    <t>Excellent</t>
  </si>
  <si>
    <t>MECHANICAL AND ELECTRICAL CONSULTING ENGINEER'S PERFORMANCE APPRAISAL</t>
  </si>
  <si>
    <t>(Mechanical Electrical as Secondary Consultant)</t>
  </si>
  <si>
    <t>RKN-08 [D]</t>
  </si>
  <si>
    <t>PROJECT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</si>
</sst>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12"/>
      <color indexed="9"/>
      <name val="Arial Narrow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indexed="52"/>
        <bgColor indexed="53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6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2" fillId="3" borderId="9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0" borderId="1" xfId="0" applyBorder="1"/>
    <xf numFmtId="0" fontId="4" fillId="0" borderId="0" xfId="0" applyFont="1" applyAlignment="1">
      <alignment vertical="top" wrapText="1"/>
    </xf>
    <xf numFmtId="9" fontId="2" fillId="0" borderId="1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9" borderId="4" xfId="0" applyFont="1" applyFill="1" applyBorder="1" applyAlignment="1">
      <alignment horizontal="center" vertical="center" textRotation="90"/>
    </xf>
    <xf numFmtId="0" fontId="0" fillId="8" borderId="3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7" borderId="4" xfId="0" applyFont="1" applyFill="1" applyBorder="1" applyAlignment="1">
      <alignment horizontal="center" vertical="center" textRotation="90"/>
    </xf>
    <xf numFmtId="0" fontId="0" fillId="5" borderId="4" xfId="0" applyFont="1" applyFill="1" applyBorder="1" applyAlignment="1">
      <alignment horizontal="center" vertical="center" textRotation="90"/>
    </xf>
    <xf numFmtId="0" fontId="0" fillId="6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view="pageLayout" zoomScaleNormal="100" workbookViewId="0">
      <selection activeCell="D13" sqref="D13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19.140625" style="3" customWidth="1"/>
    <col min="5" max="10" width="3.5703125" style="4" customWidth="1"/>
    <col min="11" max="11" width="20.5703125" style="3" customWidth="1"/>
    <col min="12" max="12" width="39.7109375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1.42578125" style="2" customWidth="1"/>
    <col min="18" max="19" width="1.5703125" style="2" customWidth="1"/>
    <col min="20" max="16384" width="11.5703125" style="2"/>
  </cols>
  <sheetData>
    <row r="1" spans="1:16" s="46" customFormat="1" x14ac:dyDescent="0.2">
      <c r="A1"/>
      <c r="B1" s="1"/>
      <c r="D1" s="3"/>
      <c r="E1" s="4"/>
      <c r="F1" s="4"/>
      <c r="G1" s="4"/>
      <c r="H1" s="4"/>
      <c r="I1" s="4"/>
      <c r="J1" s="4"/>
      <c r="K1" s="3"/>
      <c r="L1" s="40"/>
      <c r="M1" s="4"/>
      <c r="N1" s="4"/>
      <c r="O1" s="4"/>
    </row>
    <row r="2" spans="1:16" s="46" customFormat="1" x14ac:dyDescent="0.2">
      <c r="A2"/>
      <c r="B2" s="1"/>
      <c r="D2" s="3"/>
      <c r="E2" s="4"/>
      <c r="F2" s="4"/>
      <c r="G2" s="4"/>
      <c r="H2" s="4"/>
      <c r="I2" s="4"/>
      <c r="J2" s="4"/>
      <c r="K2" s="3"/>
      <c r="L2" s="40"/>
      <c r="M2" s="48" t="s">
        <v>85</v>
      </c>
      <c r="N2" s="49"/>
      <c r="O2" s="49"/>
      <c r="P2" s="50"/>
    </row>
    <row r="3" spans="1:16" s="46" customFormat="1" x14ac:dyDescent="0.2">
      <c r="A3"/>
      <c r="B3" s="1"/>
      <c r="D3" s="3"/>
      <c r="E3" s="4"/>
      <c r="F3" s="4"/>
      <c r="G3" s="4"/>
      <c r="H3" s="4"/>
      <c r="I3" s="4"/>
      <c r="J3" s="4"/>
      <c r="K3" s="3"/>
      <c r="L3" s="40"/>
      <c r="M3" s="51"/>
      <c r="N3" s="52"/>
      <c r="O3" s="52"/>
      <c r="P3" s="53"/>
    </row>
    <row r="4" spans="1:16" s="46" customFormat="1" x14ac:dyDescent="0.2">
      <c r="A4"/>
      <c r="B4" s="1"/>
      <c r="D4" s="3"/>
      <c r="E4" s="57" t="s">
        <v>83</v>
      </c>
      <c r="F4" s="57"/>
      <c r="G4" s="57"/>
      <c r="H4" s="57"/>
      <c r="I4" s="57"/>
      <c r="J4" s="57"/>
      <c r="K4" s="57"/>
      <c r="L4" s="58"/>
      <c r="M4" s="51"/>
      <c r="N4" s="52"/>
      <c r="O4" s="52"/>
      <c r="P4" s="53"/>
    </row>
    <row r="5" spans="1:16" s="46" customFormat="1" x14ac:dyDescent="0.2">
      <c r="A5"/>
      <c r="B5" s="1"/>
      <c r="D5" s="3"/>
      <c r="E5" s="59" t="s">
        <v>84</v>
      </c>
      <c r="F5" s="59"/>
      <c r="G5" s="59"/>
      <c r="H5" s="59"/>
      <c r="I5" s="59"/>
      <c r="J5" s="59"/>
      <c r="K5" s="59"/>
      <c r="L5" s="60"/>
      <c r="M5" s="54"/>
      <c r="N5" s="55"/>
      <c r="O5" s="55"/>
      <c r="P5" s="56"/>
    </row>
    <row r="6" spans="1:16" s="46" customFormat="1" ht="14.25" customHeight="1" x14ac:dyDescent="0.2">
      <c r="A6" s="6" t="s">
        <v>0</v>
      </c>
      <c r="B6" s="1"/>
      <c r="D6" s="3"/>
      <c r="E6" s="4"/>
      <c r="F6" s="4"/>
      <c r="G6" s="4"/>
      <c r="H6" s="4"/>
      <c r="I6" s="4"/>
      <c r="J6" s="4"/>
      <c r="K6" s="3"/>
      <c r="L6" s="40"/>
      <c r="M6" s="4"/>
      <c r="N6" s="4"/>
      <c r="O6" s="4"/>
    </row>
    <row r="7" spans="1:16" ht="14.25" customHeight="1" x14ac:dyDescent="0.2">
      <c r="A7" s="6" t="s">
        <v>79</v>
      </c>
      <c r="B7"/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4.25" customHeight="1" x14ac:dyDescent="0.2">
      <c r="A8" s="6" t="s">
        <v>86</v>
      </c>
      <c r="B8"/>
      <c r="C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7.100000000000001" customHeight="1" x14ac:dyDescent="0.2">
      <c r="A9" s="2" t="s">
        <v>1</v>
      </c>
      <c r="B9"/>
      <c r="C9"/>
      <c r="D9" s="2"/>
      <c r="L9" s="45" t="s">
        <v>80</v>
      </c>
    </row>
    <row r="10" spans="1:16" ht="12.2" customHeight="1" x14ac:dyDescent="0.2">
      <c r="A10" s="7">
        <v>1</v>
      </c>
      <c r="B10" s="62" t="s">
        <v>2</v>
      </c>
      <c r="C10" s="62"/>
      <c r="D10" s="62"/>
      <c r="E10" s="62"/>
      <c r="F10" s="62"/>
      <c r="G10" s="62"/>
      <c r="H10" s="62"/>
      <c r="I10" s="62"/>
      <c r="J10" s="62"/>
      <c r="K10" s="5"/>
      <c r="L10" s="41"/>
    </row>
    <row r="11" spans="1:16" ht="12.2" customHeight="1" x14ac:dyDescent="0.2">
      <c r="A11" s="2">
        <v>2</v>
      </c>
      <c r="B11" s="62" t="s">
        <v>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6" ht="12.2" customHeight="1" x14ac:dyDescent="0.2"/>
    <row r="13" spans="1:16" ht="25.5" x14ac:dyDescent="0.2">
      <c r="A13" s="8"/>
      <c r="B13" s="9"/>
      <c r="C13" s="10" t="s">
        <v>4</v>
      </c>
      <c r="D13" s="11"/>
      <c r="E13" s="12"/>
      <c r="F13" s="12"/>
      <c r="G13" s="12"/>
      <c r="H13" s="12"/>
      <c r="I13" s="12"/>
      <c r="J13" s="12"/>
      <c r="K13" s="11"/>
      <c r="L13" s="42" t="s">
        <v>5</v>
      </c>
      <c r="M13" s="13" t="s">
        <v>6</v>
      </c>
      <c r="N13" s="14" t="s">
        <v>7</v>
      </c>
      <c r="O13" s="14" t="s">
        <v>8</v>
      </c>
      <c r="P13" s="14" t="s">
        <v>9</v>
      </c>
    </row>
    <row r="14" spans="1:16" ht="17.100000000000001" customHeight="1" x14ac:dyDescent="0.2">
      <c r="A14" s="71" t="s">
        <v>10</v>
      </c>
      <c r="B14" s="15">
        <v>1</v>
      </c>
      <c r="C14" s="16" t="s">
        <v>11</v>
      </c>
      <c r="D14" s="17"/>
      <c r="E14" s="18"/>
      <c r="F14" s="18"/>
      <c r="G14" s="18"/>
      <c r="H14" s="18"/>
      <c r="I14" s="18"/>
      <c r="J14" s="18"/>
      <c r="K14" s="17"/>
      <c r="L14" s="43"/>
      <c r="M14" s="64"/>
      <c r="N14" s="64"/>
      <c r="O14" s="64"/>
      <c r="P14" s="63"/>
    </row>
    <row r="15" spans="1:16" ht="12.2" customHeight="1" x14ac:dyDescent="0.2">
      <c r="A15" s="71"/>
      <c r="B15" s="20"/>
      <c r="C15" s="21"/>
      <c r="D15" s="22"/>
      <c r="E15" s="23" t="s">
        <v>12</v>
      </c>
      <c r="F15" s="23" t="s">
        <v>12</v>
      </c>
      <c r="G15" s="23" t="s">
        <v>12</v>
      </c>
      <c r="H15" s="23" t="s">
        <v>13</v>
      </c>
      <c r="I15" s="23" t="s">
        <v>13</v>
      </c>
      <c r="J15" s="23" t="s">
        <v>13</v>
      </c>
      <c r="K15" s="22"/>
      <c r="L15" s="68" t="s">
        <v>78</v>
      </c>
      <c r="M15" s="64"/>
      <c r="N15" s="64"/>
      <c r="O15" s="64"/>
      <c r="P15" s="63"/>
    </row>
    <row r="16" spans="1:16" ht="49.35" customHeight="1" x14ac:dyDescent="0.2">
      <c r="A16" s="71"/>
      <c r="B16" s="25"/>
      <c r="C16" s="26"/>
      <c r="D16" s="27" t="s">
        <v>14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15</v>
      </c>
      <c r="L16" s="69"/>
      <c r="M16" s="29"/>
      <c r="N16" s="30">
        <v>0.04</v>
      </c>
      <c r="O16" s="31">
        <f>N16*M16</f>
        <v>0</v>
      </c>
      <c r="P16" s="32">
        <f>N16</f>
        <v>0.04</v>
      </c>
    </row>
    <row r="17" spans="1:16" ht="17.100000000000001" customHeight="1" x14ac:dyDescent="0.2">
      <c r="A17" s="72" t="s">
        <v>16</v>
      </c>
      <c r="B17" s="15">
        <f>B14+1</f>
        <v>2</v>
      </c>
      <c r="C17" s="16" t="s">
        <v>17</v>
      </c>
      <c r="D17" s="19"/>
      <c r="E17" s="18"/>
      <c r="F17" s="18"/>
      <c r="G17" s="18"/>
      <c r="H17" s="18"/>
      <c r="I17" s="18"/>
      <c r="J17" s="18"/>
      <c r="K17" s="19"/>
      <c r="L17" s="44"/>
      <c r="M17" s="64"/>
      <c r="N17" s="64"/>
      <c r="O17" s="64"/>
      <c r="P17" s="63"/>
    </row>
    <row r="18" spans="1:16" ht="11.45" customHeight="1" x14ac:dyDescent="0.2">
      <c r="A18" s="72"/>
      <c r="B18" s="20"/>
      <c r="C18" s="21"/>
      <c r="D18" s="24"/>
      <c r="E18" s="23" t="s">
        <v>12</v>
      </c>
      <c r="F18" s="23" t="s">
        <v>12</v>
      </c>
      <c r="G18" s="23" t="s">
        <v>12</v>
      </c>
      <c r="H18" s="23" t="s">
        <v>13</v>
      </c>
      <c r="I18" s="23" t="s">
        <v>13</v>
      </c>
      <c r="J18" s="23" t="s">
        <v>13</v>
      </c>
      <c r="K18" s="24"/>
      <c r="L18" s="68" t="s">
        <v>20</v>
      </c>
      <c r="M18" s="64"/>
      <c r="N18" s="64"/>
      <c r="O18" s="64"/>
      <c r="P18" s="63"/>
    </row>
    <row r="19" spans="1:16" ht="49.35" customHeight="1" x14ac:dyDescent="0.2">
      <c r="A19" s="72"/>
      <c r="B19" s="25"/>
      <c r="C19" s="26"/>
      <c r="D19" s="27" t="s">
        <v>18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19</v>
      </c>
      <c r="L19" s="69"/>
      <c r="M19" s="29"/>
      <c r="N19" s="30">
        <v>0.02</v>
      </c>
      <c r="O19" s="31">
        <f>N19*M19</f>
        <v>0</v>
      </c>
      <c r="P19" s="32">
        <f>N19</f>
        <v>0.02</v>
      </c>
    </row>
    <row r="20" spans="1:16" ht="17.100000000000001" customHeight="1" x14ac:dyDescent="0.2">
      <c r="A20" s="72"/>
      <c r="B20" s="15">
        <f>B17+1</f>
        <v>3</v>
      </c>
      <c r="C20" s="16" t="s">
        <v>24</v>
      </c>
      <c r="D20" s="19"/>
      <c r="E20" s="18"/>
      <c r="F20" s="18"/>
      <c r="G20" s="18"/>
      <c r="H20" s="18"/>
      <c r="I20" s="18"/>
      <c r="J20" s="18"/>
      <c r="K20" s="19"/>
      <c r="L20" s="43"/>
      <c r="M20" s="64"/>
      <c r="N20" s="64"/>
      <c r="O20" s="64"/>
      <c r="P20" s="63"/>
    </row>
    <row r="21" spans="1:16" ht="12.2" customHeight="1" x14ac:dyDescent="0.2">
      <c r="A21" s="72"/>
      <c r="B21" s="20"/>
      <c r="C21" s="21"/>
      <c r="D21" s="24"/>
      <c r="E21" s="23" t="s">
        <v>12</v>
      </c>
      <c r="F21" s="23" t="s">
        <v>12</v>
      </c>
      <c r="G21" s="23" t="s">
        <v>12</v>
      </c>
      <c r="H21" s="23" t="s">
        <v>13</v>
      </c>
      <c r="I21" s="23" t="s">
        <v>13</v>
      </c>
      <c r="J21" s="23" t="s">
        <v>13</v>
      </c>
      <c r="K21" s="24"/>
      <c r="L21" s="68" t="s">
        <v>27</v>
      </c>
      <c r="M21" s="64"/>
      <c r="N21" s="64"/>
      <c r="O21" s="64"/>
      <c r="P21" s="63"/>
    </row>
    <row r="22" spans="1:16" ht="49.35" customHeight="1" x14ac:dyDescent="0.2">
      <c r="A22" s="72"/>
      <c r="B22" s="25"/>
      <c r="C22" s="33"/>
      <c r="D22" s="27" t="s">
        <v>25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26</v>
      </c>
      <c r="L22" s="69"/>
      <c r="M22" s="29"/>
      <c r="N22" s="30">
        <v>0.06</v>
      </c>
      <c r="O22" s="31">
        <f>N22*M22</f>
        <v>0</v>
      </c>
      <c r="P22" s="32">
        <f>N22</f>
        <v>0.06</v>
      </c>
    </row>
    <row r="23" spans="1:16" ht="17.100000000000001" customHeight="1" x14ac:dyDescent="0.2">
      <c r="A23" s="72"/>
      <c r="B23" s="15">
        <f>B20+1</f>
        <v>4</v>
      </c>
      <c r="C23" s="16" t="s">
        <v>69</v>
      </c>
      <c r="D23" s="19"/>
      <c r="E23" s="18"/>
      <c r="F23" s="18"/>
      <c r="G23" s="18"/>
      <c r="H23" s="18"/>
      <c r="I23" s="18"/>
      <c r="J23" s="18"/>
      <c r="K23" s="19"/>
      <c r="L23" s="43"/>
      <c r="M23" s="64"/>
      <c r="N23" s="64"/>
      <c r="O23" s="64"/>
      <c r="P23" s="63"/>
    </row>
    <row r="24" spans="1:16" ht="12.2" customHeight="1" x14ac:dyDescent="0.2">
      <c r="A24" s="72"/>
      <c r="B24" s="20"/>
      <c r="C24" s="21"/>
      <c r="D24" s="24"/>
      <c r="E24" s="23" t="s">
        <v>12</v>
      </c>
      <c r="F24" s="23" t="s">
        <v>12</v>
      </c>
      <c r="G24" s="23" t="s">
        <v>12</v>
      </c>
      <c r="H24" s="23" t="s">
        <v>13</v>
      </c>
      <c r="I24" s="23" t="s">
        <v>13</v>
      </c>
      <c r="J24" s="23" t="s">
        <v>13</v>
      </c>
      <c r="K24" s="24"/>
      <c r="L24" s="68" t="s">
        <v>28</v>
      </c>
      <c r="M24" s="64"/>
      <c r="N24" s="64"/>
      <c r="O24" s="64"/>
      <c r="P24" s="63"/>
    </row>
    <row r="25" spans="1:16" ht="49.35" customHeight="1" x14ac:dyDescent="0.2">
      <c r="A25" s="72"/>
      <c r="B25" s="25"/>
      <c r="C25" s="33"/>
      <c r="D25" s="27" t="s">
        <v>21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22</v>
      </c>
      <c r="L25" s="69"/>
      <c r="M25" s="29"/>
      <c r="N25" s="30">
        <v>0.05</v>
      </c>
      <c r="O25" s="31">
        <f>N25*M25</f>
        <v>0</v>
      </c>
      <c r="P25" s="32">
        <f>N25</f>
        <v>0.05</v>
      </c>
    </row>
    <row r="26" spans="1:16" ht="17.100000000000001" customHeight="1" x14ac:dyDescent="0.2">
      <c r="A26" s="70" t="s">
        <v>29</v>
      </c>
      <c r="B26" s="15">
        <f>B23+1</f>
        <v>5</v>
      </c>
      <c r="C26" s="16" t="s">
        <v>70</v>
      </c>
      <c r="D26" s="19"/>
      <c r="E26" s="18"/>
      <c r="F26" s="18"/>
      <c r="G26" s="18"/>
      <c r="H26" s="18"/>
      <c r="I26" s="18"/>
      <c r="J26" s="18"/>
      <c r="K26" s="19"/>
      <c r="L26" s="43"/>
      <c r="M26" s="64"/>
      <c r="N26" s="64"/>
      <c r="O26" s="64"/>
      <c r="P26" s="63"/>
    </row>
    <row r="27" spans="1:16" ht="12.2" customHeight="1" x14ac:dyDescent="0.2">
      <c r="A27" s="70"/>
      <c r="B27" s="20"/>
      <c r="C27" s="21"/>
      <c r="D27" s="24"/>
      <c r="E27" s="23" t="s">
        <v>12</v>
      </c>
      <c r="F27" s="23" t="s">
        <v>12</v>
      </c>
      <c r="G27" s="23" t="s">
        <v>12</v>
      </c>
      <c r="H27" s="23" t="s">
        <v>13</v>
      </c>
      <c r="I27" s="23" t="s">
        <v>13</v>
      </c>
      <c r="J27" s="23" t="s">
        <v>13</v>
      </c>
      <c r="K27" s="24"/>
      <c r="L27" s="68" t="s">
        <v>23</v>
      </c>
      <c r="M27" s="64"/>
      <c r="N27" s="64"/>
      <c r="O27" s="64"/>
      <c r="P27" s="63"/>
    </row>
    <row r="28" spans="1:16" ht="49.35" customHeight="1" x14ac:dyDescent="0.2">
      <c r="A28" s="70"/>
      <c r="B28" s="25"/>
      <c r="C28" s="33"/>
      <c r="D28" s="27" t="s">
        <v>21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30</v>
      </c>
      <c r="L28" s="69"/>
      <c r="M28" s="29"/>
      <c r="N28" s="30">
        <v>0.05</v>
      </c>
      <c r="O28" s="31">
        <f>N28*M28</f>
        <v>0</v>
      </c>
      <c r="P28" s="32">
        <f>N28</f>
        <v>0.05</v>
      </c>
    </row>
    <row r="29" spans="1:16" ht="17.100000000000001" customHeight="1" x14ac:dyDescent="0.2">
      <c r="A29" s="70"/>
      <c r="B29" s="15">
        <f>B26+1</f>
        <v>6</v>
      </c>
      <c r="C29" s="16" t="s">
        <v>31</v>
      </c>
      <c r="D29" s="19"/>
      <c r="E29" s="18"/>
      <c r="F29" s="18"/>
      <c r="G29" s="18"/>
      <c r="H29" s="18"/>
      <c r="I29" s="18"/>
      <c r="J29" s="18"/>
      <c r="K29" s="19"/>
      <c r="L29" s="43"/>
      <c r="M29" s="64"/>
      <c r="N29" s="64"/>
      <c r="O29" s="64"/>
      <c r="P29" s="63"/>
    </row>
    <row r="30" spans="1:16" ht="12.2" customHeight="1" x14ac:dyDescent="0.2">
      <c r="A30" s="70"/>
      <c r="B30" s="20"/>
      <c r="C30" s="21"/>
      <c r="D30" s="24"/>
      <c r="E30" s="23" t="s">
        <v>12</v>
      </c>
      <c r="F30" s="23" t="s">
        <v>12</v>
      </c>
      <c r="G30" s="23" t="s">
        <v>12</v>
      </c>
      <c r="H30" s="23" t="s">
        <v>13</v>
      </c>
      <c r="I30" s="23" t="s">
        <v>13</v>
      </c>
      <c r="J30" s="23" t="s">
        <v>13</v>
      </c>
      <c r="K30" s="24"/>
      <c r="L30" s="68" t="s">
        <v>34</v>
      </c>
      <c r="M30" s="64"/>
      <c r="N30" s="64"/>
      <c r="O30" s="64"/>
      <c r="P30" s="63"/>
    </row>
    <row r="31" spans="1:16" ht="49.35" customHeight="1" x14ac:dyDescent="0.2">
      <c r="A31" s="70"/>
      <c r="B31" s="25"/>
      <c r="C31" s="33"/>
      <c r="D31" s="27" t="s">
        <v>32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33</v>
      </c>
      <c r="L31" s="69"/>
      <c r="M31" s="29"/>
      <c r="N31" s="30">
        <v>0.3</v>
      </c>
      <c r="O31" s="31">
        <f>N31*M31</f>
        <v>0</v>
      </c>
      <c r="P31" s="32">
        <f>N31</f>
        <v>0.3</v>
      </c>
    </row>
    <row r="32" spans="1:16" ht="17.100000000000001" customHeight="1" x14ac:dyDescent="0.2">
      <c r="A32" s="70"/>
      <c r="B32" s="15">
        <f>B29+1</f>
        <v>7</v>
      </c>
      <c r="C32" s="16" t="s">
        <v>71</v>
      </c>
      <c r="D32" s="19"/>
      <c r="E32" s="18"/>
      <c r="F32" s="18"/>
      <c r="G32" s="18"/>
      <c r="H32" s="18"/>
      <c r="I32" s="18"/>
      <c r="J32" s="18"/>
      <c r="K32" s="19"/>
      <c r="L32" s="43"/>
      <c r="M32" s="64"/>
      <c r="N32" s="64"/>
      <c r="O32" s="64"/>
      <c r="P32" s="63"/>
    </row>
    <row r="33" spans="1:16" ht="12.2" customHeight="1" x14ac:dyDescent="0.2">
      <c r="A33" s="70"/>
      <c r="B33" s="20"/>
      <c r="C33" s="21"/>
      <c r="D33" s="24"/>
      <c r="E33" s="23" t="s">
        <v>12</v>
      </c>
      <c r="F33" s="23" t="s">
        <v>12</v>
      </c>
      <c r="G33" s="23" t="s">
        <v>12</v>
      </c>
      <c r="H33" s="23" t="s">
        <v>13</v>
      </c>
      <c r="I33" s="23" t="s">
        <v>13</v>
      </c>
      <c r="J33" s="23" t="s">
        <v>13</v>
      </c>
      <c r="K33" s="24"/>
      <c r="L33" s="68"/>
      <c r="M33" s="64"/>
      <c r="N33" s="64"/>
      <c r="O33" s="64"/>
      <c r="P33" s="63"/>
    </row>
    <row r="34" spans="1:16" ht="49.35" customHeight="1" x14ac:dyDescent="0.2">
      <c r="A34" s="70"/>
      <c r="B34" s="25"/>
      <c r="C34" s="33"/>
      <c r="D34" s="27" t="s">
        <v>35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36</v>
      </c>
      <c r="L34" s="69"/>
      <c r="M34" s="29"/>
      <c r="N34" s="30">
        <v>0.05</v>
      </c>
      <c r="O34" s="31">
        <f>N34*M34</f>
        <v>0</v>
      </c>
      <c r="P34" s="32">
        <f>N34</f>
        <v>0.05</v>
      </c>
    </row>
    <row r="35" spans="1:16" ht="17.100000000000001" customHeight="1" x14ac:dyDescent="0.2">
      <c r="A35" s="67" t="s">
        <v>37</v>
      </c>
      <c r="B35" s="15">
        <f>B32+1</f>
        <v>8</v>
      </c>
      <c r="C35" s="16" t="s">
        <v>72</v>
      </c>
      <c r="D35" s="19"/>
      <c r="E35" s="18"/>
      <c r="F35" s="18"/>
      <c r="G35" s="18"/>
      <c r="H35" s="18"/>
      <c r="I35" s="18"/>
      <c r="J35" s="18"/>
      <c r="K35" s="19"/>
      <c r="L35" s="43"/>
      <c r="M35" s="64"/>
      <c r="N35" s="64"/>
      <c r="O35" s="64"/>
      <c r="P35" s="63"/>
    </row>
    <row r="36" spans="1:16" ht="12.2" customHeight="1" x14ac:dyDescent="0.2">
      <c r="A36" s="67"/>
      <c r="B36" s="20"/>
      <c r="C36" s="21"/>
      <c r="D36" s="24"/>
      <c r="E36" s="23" t="s">
        <v>12</v>
      </c>
      <c r="F36" s="23" t="s">
        <v>12</v>
      </c>
      <c r="G36" s="23" t="s">
        <v>12</v>
      </c>
      <c r="H36" s="23" t="s">
        <v>13</v>
      </c>
      <c r="I36" s="23" t="s">
        <v>13</v>
      </c>
      <c r="J36" s="23" t="s">
        <v>13</v>
      </c>
      <c r="K36" s="24"/>
      <c r="L36" s="68" t="s">
        <v>40</v>
      </c>
      <c r="M36" s="64"/>
      <c r="N36" s="64"/>
      <c r="O36" s="64"/>
      <c r="P36" s="63"/>
    </row>
    <row r="37" spans="1:16" ht="49.35" customHeight="1" x14ac:dyDescent="0.2">
      <c r="A37" s="67"/>
      <c r="B37" s="25"/>
      <c r="C37" s="33"/>
      <c r="D37" s="27" t="s">
        <v>38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39</v>
      </c>
      <c r="L37" s="69"/>
      <c r="M37" s="29"/>
      <c r="N37" s="30">
        <v>0.05</v>
      </c>
      <c r="O37" s="31">
        <f>N37*M37</f>
        <v>0</v>
      </c>
      <c r="P37" s="32">
        <f>N37</f>
        <v>0.05</v>
      </c>
    </row>
    <row r="38" spans="1:16" ht="17.100000000000001" customHeight="1" x14ac:dyDescent="0.2">
      <c r="A38" s="67"/>
      <c r="B38" s="15">
        <f>B35+1</f>
        <v>9</v>
      </c>
      <c r="C38" s="16" t="s">
        <v>73</v>
      </c>
      <c r="D38" s="19"/>
      <c r="E38" s="18"/>
      <c r="F38" s="18"/>
      <c r="G38" s="18"/>
      <c r="H38" s="18"/>
      <c r="I38" s="18"/>
      <c r="J38" s="18"/>
      <c r="K38" s="19"/>
      <c r="L38" s="43"/>
      <c r="M38" s="64"/>
      <c r="N38" s="64"/>
      <c r="O38" s="64"/>
      <c r="P38" s="63"/>
    </row>
    <row r="39" spans="1:16" ht="12.2" customHeight="1" x14ac:dyDescent="0.2">
      <c r="A39" s="67"/>
      <c r="B39" s="20"/>
      <c r="C39" s="21"/>
      <c r="D39" s="24"/>
      <c r="E39" s="23" t="s">
        <v>12</v>
      </c>
      <c r="F39" s="23" t="s">
        <v>12</v>
      </c>
      <c r="G39" s="23" t="s">
        <v>12</v>
      </c>
      <c r="H39" s="23" t="s">
        <v>13</v>
      </c>
      <c r="I39" s="23" t="s">
        <v>13</v>
      </c>
      <c r="J39" s="23" t="s">
        <v>13</v>
      </c>
      <c r="K39" s="24"/>
      <c r="L39" s="68" t="s">
        <v>43</v>
      </c>
      <c r="M39" s="64"/>
      <c r="N39" s="64"/>
      <c r="O39" s="64"/>
      <c r="P39" s="63"/>
    </row>
    <row r="40" spans="1:16" ht="49.35" customHeight="1" x14ac:dyDescent="0.2">
      <c r="A40" s="67"/>
      <c r="B40" s="25"/>
      <c r="C40" s="33"/>
      <c r="D40" s="27" t="s">
        <v>41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42</v>
      </c>
      <c r="L40" s="69"/>
      <c r="M40" s="29"/>
      <c r="N40" s="30">
        <v>0.05</v>
      </c>
      <c r="O40" s="31">
        <f>N40*M40</f>
        <v>0</v>
      </c>
      <c r="P40" s="32">
        <f>N40</f>
        <v>0.05</v>
      </c>
    </row>
    <row r="41" spans="1:16" ht="17.100000000000001" customHeight="1" x14ac:dyDescent="0.2">
      <c r="A41" s="66" t="s">
        <v>44</v>
      </c>
      <c r="B41" s="15">
        <f>B38+1</f>
        <v>10</v>
      </c>
      <c r="C41" s="16" t="s">
        <v>74</v>
      </c>
      <c r="D41" s="19"/>
      <c r="E41" s="18"/>
      <c r="F41" s="18"/>
      <c r="G41" s="18"/>
      <c r="H41" s="18"/>
      <c r="I41" s="18"/>
      <c r="J41" s="18"/>
      <c r="K41" s="19"/>
      <c r="L41" s="43"/>
      <c r="M41" s="64"/>
      <c r="N41" s="64"/>
      <c r="O41" s="64"/>
      <c r="P41" s="63"/>
    </row>
    <row r="42" spans="1:16" ht="12.2" customHeight="1" x14ac:dyDescent="0.2">
      <c r="A42" s="66"/>
      <c r="B42" s="20"/>
      <c r="C42" s="21"/>
      <c r="D42" s="24"/>
      <c r="E42" s="23" t="s">
        <v>12</v>
      </c>
      <c r="F42" s="23" t="s">
        <v>12</v>
      </c>
      <c r="G42" s="23" t="s">
        <v>12</v>
      </c>
      <c r="H42" s="23" t="s">
        <v>13</v>
      </c>
      <c r="I42" s="23" t="s">
        <v>13</v>
      </c>
      <c r="J42" s="23" t="s">
        <v>13</v>
      </c>
      <c r="K42" s="24"/>
      <c r="L42" s="68"/>
      <c r="M42" s="64"/>
      <c r="N42" s="64"/>
      <c r="O42" s="64"/>
      <c r="P42" s="63"/>
    </row>
    <row r="43" spans="1:16" ht="49.35" customHeight="1" x14ac:dyDescent="0.2">
      <c r="A43" s="66"/>
      <c r="B43" s="25"/>
      <c r="C43" s="33"/>
      <c r="D43" s="27" t="s">
        <v>46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47</v>
      </c>
      <c r="L43" s="69"/>
      <c r="M43" s="29"/>
      <c r="N43" s="30">
        <v>0.03</v>
      </c>
      <c r="O43" s="31">
        <f>N43*M43</f>
        <v>0</v>
      </c>
      <c r="P43" s="32">
        <f>N43</f>
        <v>0.03</v>
      </c>
    </row>
    <row r="44" spans="1:16" ht="17.100000000000001" customHeight="1" x14ac:dyDescent="0.2">
      <c r="A44" s="66"/>
      <c r="B44" s="15">
        <f>B41+1</f>
        <v>11</v>
      </c>
      <c r="C44" s="16" t="s">
        <v>48</v>
      </c>
      <c r="D44" s="19"/>
      <c r="E44" s="18"/>
      <c r="F44" s="18"/>
      <c r="G44" s="18"/>
      <c r="H44" s="18"/>
      <c r="I44" s="18"/>
      <c r="J44" s="18"/>
      <c r="K44" s="19"/>
      <c r="L44" s="43"/>
      <c r="M44" s="64"/>
      <c r="N44" s="64"/>
      <c r="O44" s="64"/>
      <c r="P44" s="63"/>
    </row>
    <row r="45" spans="1:16" ht="12.2" customHeight="1" x14ac:dyDescent="0.2">
      <c r="A45" s="66"/>
      <c r="B45" s="20"/>
      <c r="C45" s="21"/>
      <c r="D45" s="24"/>
      <c r="E45" s="23" t="s">
        <v>12</v>
      </c>
      <c r="F45" s="23" t="s">
        <v>12</v>
      </c>
      <c r="G45" s="23" t="s">
        <v>12</v>
      </c>
      <c r="H45" s="23" t="s">
        <v>13</v>
      </c>
      <c r="I45" s="23" t="s">
        <v>13</v>
      </c>
      <c r="J45" s="23" t="s">
        <v>13</v>
      </c>
      <c r="K45" s="24"/>
      <c r="L45" s="68"/>
      <c r="M45" s="64"/>
      <c r="N45" s="64"/>
      <c r="O45" s="64"/>
      <c r="P45" s="63"/>
    </row>
    <row r="46" spans="1:16" ht="49.35" customHeight="1" x14ac:dyDescent="0.2">
      <c r="A46" s="66"/>
      <c r="B46" s="25"/>
      <c r="C46" s="33"/>
      <c r="D46" s="27" t="s">
        <v>49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50</v>
      </c>
      <c r="L46" s="69"/>
      <c r="M46" s="29"/>
      <c r="N46" s="30">
        <v>0.04</v>
      </c>
      <c r="O46" s="31">
        <f>N46*M46</f>
        <v>0</v>
      </c>
      <c r="P46" s="32">
        <f>N46</f>
        <v>0.04</v>
      </c>
    </row>
    <row r="47" spans="1:16" ht="17.100000000000001" customHeight="1" x14ac:dyDescent="0.2">
      <c r="A47" s="66"/>
      <c r="B47" s="15">
        <f>B44+1</f>
        <v>12</v>
      </c>
      <c r="C47" s="16" t="s">
        <v>51</v>
      </c>
      <c r="D47" s="19"/>
      <c r="E47" s="18"/>
      <c r="F47" s="18"/>
      <c r="G47" s="18"/>
      <c r="H47" s="18"/>
      <c r="I47" s="18"/>
      <c r="J47" s="18"/>
      <c r="K47" s="19"/>
      <c r="L47" s="43"/>
      <c r="M47" s="64"/>
      <c r="N47" s="64"/>
      <c r="O47" s="64"/>
      <c r="P47" s="63"/>
    </row>
    <row r="48" spans="1:16" ht="12.2" customHeight="1" x14ac:dyDescent="0.2">
      <c r="A48" s="66"/>
      <c r="B48" s="20"/>
      <c r="C48" s="21"/>
      <c r="D48" s="24"/>
      <c r="E48" s="23" t="s">
        <v>12</v>
      </c>
      <c r="F48" s="23" t="s">
        <v>12</v>
      </c>
      <c r="G48" s="23" t="s">
        <v>12</v>
      </c>
      <c r="H48" s="23" t="s">
        <v>13</v>
      </c>
      <c r="I48" s="23" t="s">
        <v>13</v>
      </c>
      <c r="J48" s="23" t="s">
        <v>13</v>
      </c>
      <c r="K48" s="24"/>
      <c r="L48" s="68" t="s">
        <v>43</v>
      </c>
      <c r="M48" s="64"/>
      <c r="N48" s="64"/>
      <c r="O48" s="64"/>
      <c r="P48" s="63"/>
    </row>
    <row r="49" spans="1:16" ht="49.35" customHeight="1" x14ac:dyDescent="0.2">
      <c r="A49" s="66"/>
      <c r="B49" s="25"/>
      <c r="C49" s="33"/>
      <c r="D49" s="27" t="s">
        <v>81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82</v>
      </c>
      <c r="L49" s="69"/>
      <c r="M49" s="29"/>
      <c r="N49" s="30">
        <v>0.05</v>
      </c>
      <c r="O49" s="31">
        <f>N49*M49</f>
        <v>0</v>
      </c>
      <c r="P49" s="32">
        <f>N49</f>
        <v>0.05</v>
      </c>
    </row>
    <row r="50" spans="1:16" ht="17.100000000000001" customHeight="1" x14ac:dyDescent="0.2">
      <c r="A50" s="66"/>
      <c r="B50" s="15">
        <f>B47+1</f>
        <v>13</v>
      </c>
      <c r="C50" s="16" t="s">
        <v>52</v>
      </c>
      <c r="D50" s="19"/>
      <c r="E50" s="18"/>
      <c r="F50" s="18"/>
      <c r="G50" s="18"/>
      <c r="H50" s="18"/>
      <c r="I50" s="18"/>
      <c r="J50" s="18"/>
      <c r="K50" s="19"/>
      <c r="L50" s="43"/>
      <c r="M50" s="64"/>
      <c r="N50" s="64"/>
      <c r="O50" s="64"/>
      <c r="P50" s="63"/>
    </row>
    <row r="51" spans="1:16" ht="12.2" customHeight="1" x14ac:dyDescent="0.2">
      <c r="A51" s="66"/>
      <c r="B51" s="20"/>
      <c r="C51" s="21"/>
      <c r="D51" s="24"/>
      <c r="E51" s="23" t="s">
        <v>12</v>
      </c>
      <c r="F51" s="23" t="s">
        <v>12</v>
      </c>
      <c r="G51" s="23" t="s">
        <v>12</v>
      </c>
      <c r="H51" s="23" t="s">
        <v>13</v>
      </c>
      <c r="I51" s="23" t="s">
        <v>13</v>
      </c>
      <c r="J51" s="23" t="s">
        <v>13</v>
      </c>
      <c r="K51" s="24"/>
      <c r="L51" s="68"/>
      <c r="M51" s="64"/>
      <c r="N51" s="64"/>
      <c r="O51" s="64"/>
      <c r="P51" s="63"/>
    </row>
    <row r="52" spans="1:16" ht="49.35" customHeight="1" x14ac:dyDescent="0.2">
      <c r="A52" s="66"/>
      <c r="B52" s="25"/>
      <c r="C52" s="33"/>
      <c r="D52" s="27" t="s">
        <v>53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54</v>
      </c>
      <c r="L52" s="69"/>
      <c r="M52" s="29"/>
      <c r="N52" s="30">
        <v>0.02</v>
      </c>
      <c r="O52" s="31">
        <f>N52*M52</f>
        <v>0</v>
      </c>
      <c r="P52" s="32">
        <f>N52</f>
        <v>0.02</v>
      </c>
    </row>
    <row r="53" spans="1:16" ht="17.100000000000001" customHeight="1" x14ac:dyDescent="0.2">
      <c r="A53" s="66"/>
      <c r="B53" s="15">
        <f>B50+1</f>
        <v>14</v>
      </c>
      <c r="C53" s="16" t="s">
        <v>55</v>
      </c>
      <c r="D53" s="19"/>
      <c r="E53" s="18"/>
      <c r="F53" s="18"/>
      <c r="G53" s="18"/>
      <c r="H53" s="18"/>
      <c r="I53" s="18"/>
      <c r="J53" s="18"/>
      <c r="K53" s="19"/>
      <c r="L53" s="43"/>
      <c r="M53" s="64"/>
      <c r="N53" s="64"/>
      <c r="O53" s="64"/>
      <c r="P53" s="63"/>
    </row>
    <row r="54" spans="1:16" ht="12.2" customHeight="1" x14ac:dyDescent="0.2">
      <c r="A54" s="66"/>
      <c r="B54" s="20"/>
      <c r="C54" s="21"/>
      <c r="D54" s="24"/>
      <c r="E54" s="23" t="s">
        <v>12</v>
      </c>
      <c r="F54" s="23" t="s">
        <v>12</v>
      </c>
      <c r="G54" s="23" t="s">
        <v>12</v>
      </c>
      <c r="H54" s="23" t="s">
        <v>13</v>
      </c>
      <c r="I54" s="23" t="s">
        <v>13</v>
      </c>
      <c r="J54" s="23" t="s">
        <v>13</v>
      </c>
      <c r="K54" s="24"/>
      <c r="L54" s="68" t="s">
        <v>58</v>
      </c>
      <c r="M54" s="64"/>
      <c r="N54" s="64"/>
      <c r="O54" s="64"/>
      <c r="P54" s="63"/>
    </row>
    <row r="55" spans="1:16" ht="49.35" customHeight="1" x14ac:dyDescent="0.2">
      <c r="A55" s="66"/>
      <c r="B55" s="25"/>
      <c r="C55" s="33"/>
      <c r="D55" s="27" t="s">
        <v>56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57</v>
      </c>
      <c r="L55" s="69"/>
      <c r="M55" s="29"/>
      <c r="N55" s="30">
        <v>0.05</v>
      </c>
      <c r="O55" s="31">
        <f>N55*M55</f>
        <v>0</v>
      </c>
      <c r="P55" s="32">
        <f>N55</f>
        <v>0.05</v>
      </c>
    </row>
    <row r="56" spans="1:16" ht="17.100000000000001" customHeight="1" x14ac:dyDescent="0.2">
      <c r="A56" s="66"/>
      <c r="B56" s="15">
        <f>B53+1</f>
        <v>15</v>
      </c>
      <c r="C56" s="16" t="s">
        <v>75</v>
      </c>
      <c r="D56" s="19"/>
      <c r="E56" s="18"/>
      <c r="F56" s="18"/>
      <c r="G56" s="18"/>
      <c r="H56" s="18"/>
      <c r="I56" s="18"/>
      <c r="J56" s="18"/>
      <c r="K56" s="19"/>
      <c r="L56" s="43"/>
      <c r="M56" s="64"/>
      <c r="N56" s="64"/>
      <c r="O56" s="64"/>
      <c r="P56" s="63"/>
    </row>
    <row r="57" spans="1:16" ht="12.2" customHeight="1" x14ac:dyDescent="0.2">
      <c r="A57" s="66"/>
      <c r="B57" s="20"/>
      <c r="C57" s="21"/>
      <c r="D57" s="24"/>
      <c r="E57" s="23" t="s">
        <v>12</v>
      </c>
      <c r="F57" s="23" t="s">
        <v>12</v>
      </c>
      <c r="G57" s="23" t="s">
        <v>12</v>
      </c>
      <c r="H57" s="23" t="s">
        <v>13</v>
      </c>
      <c r="I57" s="23" t="s">
        <v>13</v>
      </c>
      <c r="J57" s="23" t="s">
        <v>13</v>
      </c>
      <c r="K57" s="24"/>
      <c r="L57" s="68" t="s">
        <v>61</v>
      </c>
      <c r="M57" s="64"/>
      <c r="N57" s="64"/>
      <c r="O57" s="64"/>
      <c r="P57" s="63"/>
    </row>
    <row r="58" spans="1:16" ht="49.35" customHeight="1" x14ac:dyDescent="0.2">
      <c r="A58" s="66"/>
      <c r="B58" s="25"/>
      <c r="C58" s="33"/>
      <c r="D58" s="27" t="s">
        <v>59</v>
      </c>
      <c r="E58" s="28">
        <v>0</v>
      </c>
      <c r="F58" s="28">
        <v>20</v>
      </c>
      <c r="G58" s="28">
        <v>40</v>
      </c>
      <c r="H58" s="28">
        <v>60</v>
      </c>
      <c r="I58" s="28">
        <v>80</v>
      </c>
      <c r="J58" s="28">
        <v>100</v>
      </c>
      <c r="K58" s="27" t="s">
        <v>60</v>
      </c>
      <c r="L58" s="69"/>
      <c r="M58" s="29"/>
      <c r="N58" s="30">
        <v>0.02</v>
      </c>
      <c r="O58" s="31">
        <f>N58*M58</f>
        <v>0</v>
      </c>
      <c r="P58" s="32">
        <f>N58</f>
        <v>0.02</v>
      </c>
    </row>
    <row r="59" spans="1:16" ht="17.100000000000001" customHeight="1" x14ac:dyDescent="0.2">
      <c r="A59" s="65" t="s">
        <v>62</v>
      </c>
      <c r="B59" s="15">
        <f>B56+1</f>
        <v>16</v>
      </c>
      <c r="C59" s="16" t="s">
        <v>63</v>
      </c>
      <c r="D59" s="19"/>
      <c r="E59" s="18"/>
      <c r="F59" s="18"/>
      <c r="G59" s="18"/>
      <c r="H59" s="18"/>
      <c r="I59" s="18"/>
      <c r="J59" s="18"/>
      <c r="K59" s="19"/>
      <c r="L59" s="43"/>
      <c r="M59" s="64"/>
      <c r="N59" s="64"/>
      <c r="O59" s="64"/>
      <c r="P59" s="63"/>
    </row>
    <row r="60" spans="1:16" ht="12.2" customHeight="1" x14ac:dyDescent="0.2">
      <c r="A60" s="65"/>
      <c r="B60" s="20"/>
      <c r="C60" s="21"/>
      <c r="D60" s="24"/>
      <c r="E60" s="23" t="s">
        <v>12</v>
      </c>
      <c r="F60" s="23" t="s">
        <v>12</v>
      </c>
      <c r="G60" s="23" t="s">
        <v>12</v>
      </c>
      <c r="H60" s="23" t="s">
        <v>13</v>
      </c>
      <c r="I60" s="23" t="s">
        <v>13</v>
      </c>
      <c r="J60" s="23" t="s">
        <v>13</v>
      </c>
      <c r="K60" s="24"/>
      <c r="L60" s="68" t="s">
        <v>58</v>
      </c>
      <c r="M60" s="64"/>
      <c r="N60" s="64"/>
      <c r="O60" s="64"/>
      <c r="P60" s="63"/>
    </row>
    <row r="61" spans="1:16" ht="49.35" customHeight="1" x14ac:dyDescent="0.2">
      <c r="A61" s="65"/>
      <c r="B61" s="25"/>
      <c r="C61" s="34"/>
      <c r="D61" s="27" t="s">
        <v>64</v>
      </c>
      <c r="E61" s="28">
        <v>0</v>
      </c>
      <c r="F61" s="28">
        <v>20</v>
      </c>
      <c r="G61" s="28">
        <v>40</v>
      </c>
      <c r="H61" s="28">
        <v>60</v>
      </c>
      <c r="I61" s="28">
        <v>80</v>
      </c>
      <c r="J61" s="28">
        <v>100</v>
      </c>
      <c r="K61" s="27" t="s">
        <v>65</v>
      </c>
      <c r="L61" s="69"/>
      <c r="M61" s="29"/>
      <c r="N61" s="30">
        <v>0.04</v>
      </c>
      <c r="O61" s="31">
        <f>N61*M61</f>
        <v>0</v>
      </c>
      <c r="P61" s="32">
        <f>N61</f>
        <v>0.04</v>
      </c>
    </row>
    <row r="62" spans="1:16" ht="17.100000000000001" customHeight="1" x14ac:dyDescent="0.2">
      <c r="A62" s="65"/>
      <c r="B62" s="15">
        <f>B59+1</f>
        <v>17</v>
      </c>
      <c r="C62" s="16" t="s">
        <v>76</v>
      </c>
      <c r="D62" s="19"/>
      <c r="E62" s="18"/>
      <c r="F62" s="18"/>
      <c r="G62" s="18"/>
      <c r="H62" s="18"/>
      <c r="I62" s="18"/>
      <c r="J62" s="18"/>
      <c r="K62" s="19"/>
      <c r="L62" s="43"/>
      <c r="M62" s="64"/>
      <c r="N62" s="64"/>
      <c r="O62" s="64"/>
      <c r="P62" s="63"/>
    </row>
    <row r="63" spans="1:16" ht="12.2" customHeight="1" x14ac:dyDescent="0.2">
      <c r="A63" s="65"/>
      <c r="B63" s="20"/>
      <c r="C63" s="21"/>
      <c r="D63" s="24"/>
      <c r="E63" s="23" t="s">
        <v>12</v>
      </c>
      <c r="F63" s="23" t="s">
        <v>12</v>
      </c>
      <c r="G63" s="23" t="s">
        <v>12</v>
      </c>
      <c r="H63" s="23" t="s">
        <v>13</v>
      </c>
      <c r="I63" s="23" t="s">
        <v>13</v>
      </c>
      <c r="J63" s="23" t="s">
        <v>13</v>
      </c>
      <c r="K63" s="24"/>
      <c r="L63" s="68" t="s">
        <v>66</v>
      </c>
      <c r="M63" s="64"/>
      <c r="N63" s="64"/>
      <c r="O63" s="64"/>
      <c r="P63" s="63"/>
    </row>
    <row r="64" spans="1:16" ht="49.35" customHeight="1" x14ac:dyDescent="0.2">
      <c r="A64" s="65"/>
      <c r="B64" s="25"/>
      <c r="C64" s="34"/>
      <c r="D64" s="27" t="s">
        <v>45</v>
      </c>
      <c r="E64" s="28">
        <v>0</v>
      </c>
      <c r="F64" s="28">
        <v>20</v>
      </c>
      <c r="G64" s="28">
        <v>40</v>
      </c>
      <c r="H64" s="28">
        <v>60</v>
      </c>
      <c r="I64" s="28">
        <v>80</v>
      </c>
      <c r="J64" s="28">
        <v>100</v>
      </c>
      <c r="K64" s="27" t="s">
        <v>30</v>
      </c>
      <c r="L64" s="69"/>
      <c r="M64" s="29"/>
      <c r="N64" s="30">
        <v>0.04</v>
      </c>
      <c r="O64" s="31">
        <f>N64*M64</f>
        <v>0</v>
      </c>
      <c r="P64" s="32">
        <f>N64</f>
        <v>0.04</v>
      </c>
    </row>
    <row r="65" spans="1:17" ht="17.100000000000001" customHeight="1" x14ac:dyDescent="0.2">
      <c r="A65" s="65"/>
      <c r="B65" s="15">
        <f>B62+1</f>
        <v>18</v>
      </c>
      <c r="C65" s="16" t="s">
        <v>77</v>
      </c>
      <c r="D65" s="19"/>
      <c r="E65" s="18"/>
      <c r="F65" s="18"/>
      <c r="G65" s="18"/>
      <c r="H65" s="18"/>
      <c r="I65" s="18"/>
      <c r="J65" s="18"/>
      <c r="K65" s="19"/>
      <c r="L65" s="43"/>
      <c r="M65" s="64"/>
      <c r="N65" s="64"/>
      <c r="O65" s="64"/>
      <c r="P65" s="63"/>
    </row>
    <row r="66" spans="1:17" ht="12.2" customHeight="1" x14ac:dyDescent="0.2">
      <c r="A66" s="65"/>
      <c r="B66" s="20"/>
      <c r="C66" s="21"/>
      <c r="D66" s="24"/>
      <c r="E66" s="23" t="s">
        <v>12</v>
      </c>
      <c r="F66" s="23" t="s">
        <v>12</v>
      </c>
      <c r="G66" s="23" t="s">
        <v>12</v>
      </c>
      <c r="H66" s="23" t="s">
        <v>13</v>
      </c>
      <c r="I66" s="23" t="s">
        <v>13</v>
      </c>
      <c r="J66" s="23" t="s">
        <v>13</v>
      </c>
      <c r="K66" s="24"/>
      <c r="L66" s="68" t="s">
        <v>67</v>
      </c>
      <c r="M66" s="64"/>
      <c r="N66" s="64"/>
      <c r="O66" s="64"/>
      <c r="P66" s="63"/>
    </row>
    <row r="67" spans="1:17" ht="49.35" customHeight="1" x14ac:dyDescent="0.2">
      <c r="A67" s="65"/>
      <c r="B67" s="25"/>
      <c r="C67" s="34"/>
      <c r="D67" s="27" t="s">
        <v>45</v>
      </c>
      <c r="E67" s="28">
        <v>0</v>
      </c>
      <c r="F67" s="28">
        <v>20</v>
      </c>
      <c r="G67" s="28">
        <v>40</v>
      </c>
      <c r="H67" s="28">
        <v>60</v>
      </c>
      <c r="I67" s="28">
        <v>80</v>
      </c>
      <c r="J67" s="28">
        <v>100</v>
      </c>
      <c r="K67" s="27" t="s">
        <v>30</v>
      </c>
      <c r="L67" s="69"/>
      <c r="M67" s="29"/>
      <c r="N67" s="30">
        <v>0.04</v>
      </c>
      <c r="O67" s="31">
        <f>N67*M67</f>
        <v>0</v>
      </c>
      <c r="P67" s="32">
        <f>N67</f>
        <v>0.04</v>
      </c>
    </row>
    <row r="68" spans="1:17" ht="19.899999999999999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35"/>
      <c r="N68" s="36">
        <f>SUM(N16:N67)</f>
        <v>1.0000000000000004</v>
      </c>
      <c r="O68" s="37">
        <f>SUM(O14:O67)</f>
        <v>0</v>
      </c>
      <c r="P68" s="36">
        <f>SUM(P14:P67)</f>
        <v>1.0000000000000004</v>
      </c>
      <c r="Q68"/>
    </row>
    <row r="70" spans="1:17" ht="19.899999999999999" customHeight="1" x14ac:dyDescent="0.2">
      <c r="D70" s="62"/>
      <c r="E70" s="62"/>
      <c r="F70" s="62"/>
      <c r="G70" s="62"/>
      <c r="H70" s="62"/>
      <c r="I70" s="62"/>
      <c r="J70" s="62"/>
      <c r="K70" s="62"/>
      <c r="L70" s="62"/>
      <c r="M70"/>
      <c r="O70" s="38" t="s">
        <v>68</v>
      </c>
      <c r="P70" s="39">
        <f>100/P68*O68/100</f>
        <v>0</v>
      </c>
      <c r="Q70"/>
    </row>
    <row r="72" spans="1:17" ht="12.2" customHeight="1" x14ac:dyDescent="0.2"/>
    <row r="78" spans="1:17" x14ac:dyDescent="0.2">
      <c r="L78" s="41"/>
      <c r="M78"/>
    </row>
    <row r="84" spans="12:14" x14ac:dyDescent="0.2">
      <c r="N84"/>
    </row>
    <row r="89" spans="12:14" x14ac:dyDescent="0.2">
      <c r="L89" s="41"/>
    </row>
  </sheetData>
  <mergeCells count="103">
    <mergeCell ref="B10:J10"/>
    <mergeCell ref="B11:L11"/>
    <mergeCell ref="L60:L61"/>
    <mergeCell ref="L63:L64"/>
    <mergeCell ref="L66:L67"/>
    <mergeCell ref="L48:L49"/>
    <mergeCell ref="L51:L52"/>
    <mergeCell ref="L54:L55"/>
    <mergeCell ref="L57:L58"/>
    <mergeCell ref="L39:L40"/>
    <mergeCell ref="L42:L43"/>
    <mergeCell ref="L45:L46"/>
    <mergeCell ref="P56:P57"/>
    <mergeCell ref="P41:P42"/>
    <mergeCell ref="P44:P45"/>
    <mergeCell ref="P47:P48"/>
    <mergeCell ref="O59:O60"/>
    <mergeCell ref="M65:M66"/>
    <mergeCell ref="N65:N66"/>
    <mergeCell ref="O65:O66"/>
    <mergeCell ref="P65:P66"/>
    <mergeCell ref="P50:P51"/>
    <mergeCell ref="P53:P54"/>
    <mergeCell ref="A14:A16"/>
    <mergeCell ref="M14:M15"/>
    <mergeCell ref="N14:N15"/>
    <mergeCell ref="O14:O15"/>
    <mergeCell ref="L15:L16"/>
    <mergeCell ref="P14:P15"/>
    <mergeCell ref="A17:A25"/>
    <mergeCell ref="M17:M18"/>
    <mergeCell ref="N17:N18"/>
    <mergeCell ref="O17:O18"/>
    <mergeCell ref="P17:P18"/>
    <mergeCell ref="M20:M21"/>
    <mergeCell ref="N20:N21"/>
    <mergeCell ref="O20:O21"/>
    <mergeCell ref="P20:P21"/>
    <mergeCell ref="M23:M24"/>
    <mergeCell ref="N23:N24"/>
    <mergeCell ref="O23:O24"/>
    <mergeCell ref="P23:P24"/>
    <mergeCell ref="L18:L19"/>
    <mergeCell ref="L21:L22"/>
    <mergeCell ref="L24:L25"/>
    <mergeCell ref="P35:P36"/>
    <mergeCell ref="M38:M39"/>
    <mergeCell ref="N38:N39"/>
    <mergeCell ref="O38:O39"/>
    <mergeCell ref="P38:P39"/>
    <mergeCell ref="L36:L37"/>
    <mergeCell ref="A26:A34"/>
    <mergeCell ref="M26:M27"/>
    <mergeCell ref="N26:N27"/>
    <mergeCell ref="O26:O27"/>
    <mergeCell ref="M32:M33"/>
    <mergeCell ref="N32:N33"/>
    <mergeCell ref="O32:O33"/>
    <mergeCell ref="P26:P27"/>
    <mergeCell ref="M29:M30"/>
    <mergeCell ref="N29:N30"/>
    <mergeCell ref="O29:O30"/>
    <mergeCell ref="P29:P30"/>
    <mergeCell ref="P32:P33"/>
    <mergeCell ref="L27:L28"/>
    <mergeCell ref="L30:L31"/>
    <mergeCell ref="L33:L34"/>
    <mergeCell ref="N56:N57"/>
    <mergeCell ref="O56:O57"/>
    <mergeCell ref="M44:M45"/>
    <mergeCell ref="N44:N45"/>
    <mergeCell ref="O44:O45"/>
    <mergeCell ref="M50:M51"/>
    <mergeCell ref="N50:N51"/>
    <mergeCell ref="O50:O51"/>
    <mergeCell ref="A35:A40"/>
    <mergeCell ref="M35:M36"/>
    <mergeCell ref="N35:N36"/>
    <mergeCell ref="O35:O36"/>
    <mergeCell ref="M2:P5"/>
    <mergeCell ref="E4:L4"/>
    <mergeCell ref="E5:L5"/>
    <mergeCell ref="A68:L68"/>
    <mergeCell ref="D70:L70"/>
    <mergeCell ref="P59:P60"/>
    <mergeCell ref="M62:M63"/>
    <mergeCell ref="N62:N63"/>
    <mergeCell ref="O62:O63"/>
    <mergeCell ref="P62:P63"/>
    <mergeCell ref="A59:A67"/>
    <mergeCell ref="M59:M60"/>
    <mergeCell ref="N59:N60"/>
    <mergeCell ref="A41:A58"/>
    <mergeCell ref="M41:M42"/>
    <mergeCell ref="N41:N42"/>
    <mergeCell ref="O41:O42"/>
    <mergeCell ref="M47:M48"/>
    <mergeCell ref="N47:N48"/>
    <mergeCell ref="O47:O48"/>
    <mergeCell ref="M53:M54"/>
    <mergeCell ref="N53:N54"/>
    <mergeCell ref="O53:O54"/>
    <mergeCell ref="M56:M57"/>
  </mergeCells>
  <phoneticPr fontId="0" type="noConversion"/>
  <printOptions horizontalCentered="1"/>
  <pageMargins left="0.511811023622047" right="0.511811023622047" top="0.89921259799999997" bottom="0.511811023622047" header="0.196850393700787" footer="0.31496062992126"/>
  <pageSetup paperSize="9" orientation="landscape" horizontalDpi="300" verticalDpi="300" r:id="rId1"/>
  <headerFooter alignWithMargins="0">
    <oddHeader>&amp;C&amp;G
&amp;"Arial Narrow,Regular"MINISTRY OF DEVELOPMENT&amp;R&amp;"Arial Narrow,Regular"September 2018</oddHeader>
    <oddFooter>&amp;L&amp;"Arial Narrow,Regular"&amp;8&amp;F&amp;R&amp;"Arial Narrow,Regular"&amp;8&amp;P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5431E5360CB4CB01727A8C08E89C3" ma:contentTypeVersion="2" ma:contentTypeDescription="Create a new document." ma:contentTypeScope="" ma:versionID="627bcd4b0b20f414a722c150e0b029f6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VVSF36QXVMFY-529474587-93</_dlc_DocId>
    <_dlc_DocIdUrl xmlns="4b95fb1d-a49b-49a1-a234-c29bcd2a38d0">
      <Url>http://mod.gov.bn/_layouts/15/DocIdRedir.aspx?ID=VVSF36QXVMFY-529474587-93</Url>
      <Description>VVSF36QXVMFY-529474587-93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58037BF-59AC-4DBF-8BBC-83F8C715CFCC}"/>
</file>

<file path=customXml/itemProps2.xml><?xml version="1.0" encoding="utf-8"?>
<ds:datastoreItem xmlns:ds="http://schemas.openxmlformats.org/officeDocument/2006/customXml" ds:itemID="{C9F90B21-EBD6-4DD0-8CA2-C101EA4F24B2}"/>
</file>

<file path=customXml/itemProps3.xml><?xml version="1.0" encoding="utf-8"?>
<ds:datastoreItem xmlns:ds="http://schemas.openxmlformats.org/officeDocument/2006/customXml" ds:itemID="{7D6456BF-C6A2-4066-9EAC-A21CC9F6A677}"/>
</file>

<file path=customXml/itemProps4.xml><?xml version="1.0" encoding="utf-8"?>
<ds:datastoreItem xmlns:ds="http://schemas.openxmlformats.org/officeDocument/2006/customXml" ds:itemID="{F8C2941A-DB41-4AF2-8857-E7666BB0C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Mechanical Electrical</vt:lpstr>
      <vt:lpstr>'Mechanical Electrical'!Print_Titles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Aspalilah Bin Hj Abdullah</cp:lastModifiedBy>
  <cp:lastPrinted>2013-06-11T06:50:59Z</cp:lastPrinted>
  <dcterms:created xsi:type="dcterms:W3CDTF">2008-05-10T23:59:39Z</dcterms:created>
  <dcterms:modified xsi:type="dcterms:W3CDTF">2019-10-26T02:37:41Z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0x01010060C5431E5360CB4CB01727A8C08E89C3</vt:lpwstr>
  </property>
  <property fmtid="{D5CDD505-2E9C-101B-9397-08002B2CF9AE}" pid="3" name="_dlc_DocIdItemGuid">
    <vt:lpwstr>837f8b29-746e-46de-bec5-9808a73bbea8</vt:lpwstr>
  </property>
</Properties>
</file>